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jenera\Downloads\"/>
    </mc:Choice>
  </mc:AlternateContent>
  <xr:revisionPtr revIDLastSave="0" documentId="8_{A17B74BB-C259-4188-B783-7E512BF0FB0F}" xr6:coauthVersionLast="46" xr6:coauthVersionMax="46" xr10:uidLastSave="{00000000-0000-0000-0000-000000000000}"/>
  <bookViews>
    <workbookView xWindow="-120" yWindow="-120" windowWidth="29040" windowHeight="15840" xr2:uid="{00000000-000D-0000-FFFF-FFFF00000000}"/>
  </bookViews>
  <sheets>
    <sheet name="2020 Sponsorships" sheetId="2" r:id="rId1"/>
  </sheets>
  <definedNames>
    <definedName name="_xlnm.Print_Area" localSheetId="0">'2020 Sponsorships'!$A$1:$L$189</definedName>
  </definedNames>
  <calcPr calcId="191029" calcOnSave="0"/>
</workbook>
</file>

<file path=xl/calcChain.xml><?xml version="1.0" encoding="utf-8"?>
<calcChain xmlns="http://schemas.openxmlformats.org/spreadsheetml/2006/main">
  <c r="K117" i="2" l="1"/>
  <c r="K157" i="2"/>
  <c r="K146" i="2"/>
  <c r="K135" i="2"/>
  <c r="K134" i="2"/>
  <c r="K133" i="2"/>
  <c r="K125" i="2"/>
  <c r="K124" i="2"/>
  <c r="K123" i="2"/>
  <c r="K120" i="2"/>
  <c r="K119" i="2"/>
  <c r="K118" i="2"/>
  <c r="K113" i="2"/>
  <c r="K112" i="2"/>
  <c r="K111" i="2"/>
  <c r="K108" i="2"/>
  <c r="K107" i="2"/>
  <c r="K106" i="2"/>
  <c r="K103" i="2"/>
  <c r="K102" i="2"/>
  <c r="K101" i="2"/>
  <c r="K97" i="2"/>
  <c r="K96" i="2"/>
  <c r="K95" i="2"/>
  <c r="K90" i="2"/>
  <c r="K86" i="2"/>
  <c r="K85" i="2"/>
  <c r="K80" i="2"/>
  <c r="K77" i="2"/>
  <c r="K72" i="2"/>
  <c r="K70" i="2"/>
  <c r="K60" i="2"/>
  <c r="K59" i="2"/>
  <c r="K58" i="2"/>
  <c r="K46" i="2"/>
  <c r="K48" i="2"/>
  <c r="K39" i="2"/>
  <c r="K38" i="2"/>
  <c r="K37" i="2"/>
  <c r="K36" i="2"/>
  <c r="K35" i="2"/>
  <c r="K34" i="2"/>
  <c r="K33" i="2"/>
  <c r="K32" i="2"/>
  <c r="K31" i="2"/>
  <c r="K30" i="2"/>
  <c r="K29" i="2"/>
  <c r="K28" i="2"/>
  <c r="K27" i="2"/>
  <c r="K26" i="2"/>
  <c r="K17" i="2"/>
  <c r="K18" i="2"/>
  <c r="K19" i="2"/>
  <c r="K147" i="2" l="1"/>
  <c r="K81" i="2" l="1"/>
  <c r="K75" i="2"/>
  <c r="K82" i="2" l="1"/>
  <c r="K92" i="2" l="1"/>
  <c r="K67" i="2"/>
  <c r="K66" i="2"/>
  <c r="K65" i="2"/>
  <c r="K44" i="2" l="1"/>
  <c r="K164" i="2"/>
  <c r="K163" i="2"/>
  <c r="K162" i="2"/>
  <c r="K161" i="2"/>
  <c r="K160" i="2"/>
  <c r="K152" i="2"/>
  <c r="K151" i="2"/>
  <c r="K150" i="2"/>
  <c r="K145" i="2"/>
  <c r="K144" i="2"/>
  <c r="K143" i="2"/>
  <c r="K142" i="2"/>
  <c r="K139" i="2"/>
  <c r="K130" i="2"/>
  <c r="K129" i="2"/>
  <c r="K128" i="2"/>
  <c r="K91" i="2"/>
  <c r="K87" i="2"/>
  <c r="K76" i="2"/>
  <c r="K71" i="2"/>
  <c r="K55" i="2"/>
  <c r="K54" i="2"/>
  <c r="K53" i="2"/>
  <c r="K50" i="2"/>
  <c r="K45" i="2"/>
  <c r="K43" i="2"/>
  <c r="K42" i="2"/>
  <c r="K25" i="2"/>
  <c r="K24" i="2"/>
  <c r="K23" i="2"/>
  <c r="K22" i="2"/>
  <c r="K166" i="2" l="1"/>
  <c r="K167" i="2" s="1"/>
  <c r="K169" i="2" s="1"/>
</calcChain>
</file>

<file path=xl/sharedStrings.xml><?xml version="1.0" encoding="utf-8"?>
<sst xmlns="http://schemas.openxmlformats.org/spreadsheetml/2006/main" count="386" uniqueCount="134">
  <si>
    <t>Houston Minority Supplier Development Council</t>
  </si>
  <si>
    <t>Three Riverway Dr., Ste. 555, Houston, TX 77056</t>
  </si>
  <si>
    <t>Tel: 713-271-7805  Fax: 713-271-9770</t>
  </si>
  <si>
    <t>www.hmsdc.org</t>
  </si>
  <si>
    <t>Company Name:</t>
  </si>
  <si>
    <t>Company Address:</t>
  </si>
  <si>
    <t>City, State, Zip:</t>
  </si>
  <si>
    <t>Contact Name:</t>
  </si>
  <si>
    <t>Phone:</t>
  </si>
  <si>
    <t>Email:</t>
  </si>
  <si>
    <t>Date:</t>
  </si>
  <si>
    <t>I.</t>
  </si>
  <si>
    <t>x</t>
  </si>
  <si>
    <t>=</t>
  </si>
  <si>
    <t>Emerging 10 Awards Ceremony</t>
  </si>
  <si>
    <t>Platinum Sponsor</t>
  </si>
  <si>
    <t>Gold Sponsor</t>
  </si>
  <si>
    <t>Silver Sponsor</t>
  </si>
  <si>
    <t>EXPO Business Opportunity Marketplace</t>
  </si>
  <si>
    <t>Bronze Sponsor</t>
  </si>
  <si>
    <t>Scholarship Fundraiser</t>
  </si>
  <si>
    <t>Title Sponsor</t>
  </si>
  <si>
    <t>II.</t>
  </si>
  <si>
    <t xml:space="preserve">x </t>
  </si>
  <si>
    <t>Supplier Idol</t>
  </si>
  <si>
    <t>1 - 10 impressions</t>
  </si>
  <si>
    <t>CEO Conversations</t>
  </si>
  <si>
    <t>Pathways to Excellence</t>
  </si>
  <si>
    <t>DUES</t>
  </si>
  <si>
    <t>Corporate Membership Dues</t>
  </si>
  <si>
    <t>Corporate Dues</t>
  </si>
  <si>
    <t>&lt; 499 Employees</t>
  </si>
  <si>
    <t>500 - 999 Employees</t>
  </si>
  <si>
    <t>1,000 - 4,999 Employees</t>
  </si>
  <si>
    <t>5,000 - 9,999 Employees</t>
  </si>
  <si>
    <t>10,000+ Employees</t>
  </si>
  <si>
    <t>IV.</t>
  </si>
  <si>
    <t>TOTAL DUE</t>
  </si>
  <si>
    <t>METHOD OF PAYMENT</t>
  </si>
  <si>
    <t>Check</t>
  </si>
  <si>
    <t>Check Number:</t>
  </si>
  <si>
    <t>Account Number:</t>
  </si>
  <si>
    <t>Bank Name:</t>
  </si>
  <si>
    <t>Routing Number:</t>
  </si>
  <si>
    <t>Name on Bank Account:</t>
  </si>
  <si>
    <t>If you would like to pay via ACH, please notify HMSDC and we will provide you with the necessary information.</t>
  </si>
  <si>
    <t>Credit Card</t>
  </si>
  <si>
    <t>Type of Card:</t>
  </si>
  <si>
    <t>Card Number:</t>
  </si>
  <si>
    <t>Name on Card:</t>
  </si>
  <si>
    <t>Expiration Date:</t>
  </si>
  <si>
    <t>Invoice</t>
  </si>
  <si>
    <t>YES</t>
  </si>
  <si>
    <t>NO</t>
  </si>
  <si>
    <t>Mail Checks to:</t>
  </si>
  <si>
    <t>HMSDC</t>
  </si>
  <si>
    <t>Three Riverway Dr., Ste 555</t>
  </si>
  <si>
    <t>Houston, TX 77056</t>
  </si>
  <si>
    <t>Date Received:</t>
  </si>
  <si>
    <t>Principal Contact Name:</t>
  </si>
  <si>
    <t>11 - 25 impressions</t>
  </si>
  <si>
    <t>26 - 50 impressions</t>
  </si>
  <si>
    <t>General Attendee Ticket</t>
  </si>
  <si>
    <t>INDIVIDUAL EVENT REGISTRATIONS</t>
  </si>
  <si>
    <t>EXPO Business Opportunity Conference</t>
  </si>
  <si>
    <t>V.</t>
  </si>
  <si>
    <t>DUES SUBTOTAL</t>
  </si>
  <si>
    <t>III.</t>
  </si>
  <si>
    <t>Phone</t>
  </si>
  <si>
    <t>SIGNATURE EVENTS</t>
  </si>
  <si>
    <t>UNIT PRICE</t>
  </si>
  <si>
    <t>QTY</t>
  </si>
  <si>
    <t>AMOUNT</t>
  </si>
  <si>
    <t>MBE Accelerator</t>
  </si>
  <si>
    <t>MBE Leadership Academy</t>
  </si>
  <si>
    <t># of employees:</t>
  </si>
  <si>
    <t>Non-Proft &amp; Government Dues</t>
  </si>
  <si>
    <t>Hole Promotional Package</t>
  </si>
  <si>
    <t>Score Board Logo</t>
  </si>
  <si>
    <t>2021 ENGAGEMENT OPPORTUNITIES</t>
  </si>
  <si>
    <t>Annual Meeting</t>
  </si>
  <si>
    <t>Golf Clinic</t>
  </si>
  <si>
    <t>General Scholarship Contribution (insert amount of donation)</t>
  </si>
  <si>
    <t>Hole In One</t>
  </si>
  <si>
    <t>Soft Drink Refreshment Cart (4 carts available)</t>
  </si>
  <si>
    <t>Beer Refreshment Cart (4 carts available)</t>
  </si>
  <si>
    <t>Closest to the Pin</t>
  </si>
  <si>
    <t>Exit Banners (5 maximum)</t>
  </si>
  <si>
    <t>Longest Drive (2 maximum)</t>
  </si>
  <si>
    <t xml:space="preserve">Putting Contest </t>
  </si>
  <si>
    <t>Tee Box</t>
  </si>
  <si>
    <t>Individual Golfer</t>
  </si>
  <si>
    <t>Platinum Sponsor (Corporate)</t>
  </si>
  <si>
    <t>Gold Sponsor (Corporate)</t>
  </si>
  <si>
    <t>Silver Sponsor (Corporate)</t>
  </si>
  <si>
    <t>Bronze Sponsor (Corporate)</t>
  </si>
  <si>
    <t>Gold Sponsor (MBE)</t>
  </si>
  <si>
    <t>Silver Sponsor (MBE)</t>
  </si>
  <si>
    <t>Bronze Sponsor (MBE)</t>
  </si>
  <si>
    <t>Keynote Speaker Sponsor (Corporate)</t>
  </si>
  <si>
    <t>One-to-One Matchmakers (Corporate)</t>
  </si>
  <si>
    <t>Chief Procurement Officer Summit</t>
  </si>
  <si>
    <t>Emerging 10 Awards</t>
  </si>
  <si>
    <t>Past Emerging 10 Winner</t>
  </si>
  <si>
    <t>MBE DEVELOPMENT INITIATIVES</t>
  </si>
  <si>
    <t xml:space="preserve">Gold Sponsor </t>
  </si>
  <si>
    <t xml:space="preserve">Silver Sponsor </t>
  </si>
  <si>
    <t xml:space="preserve">Bronze Sponsor </t>
  </si>
  <si>
    <t>Executive Coaching</t>
  </si>
  <si>
    <t>Total Business Development</t>
  </si>
  <si>
    <r>
      <t xml:space="preserve">Host </t>
    </r>
    <r>
      <rPr>
        <i/>
        <sz val="10"/>
        <rFont val="Calibri"/>
        <family val="2"/>
        <scheme val="minor"/>
      </rPr>
      <t>(1 per year - max 1 corporate sponsor each level)</t>
    </r>
  </si>
  <si>
    <r>
      <t xml:space="preserve">Supporter </t>
    </r>
    <r>
      <rPr>
        <i/>
        <sz val="10"/>
        <rFont val="Calibri"/>
        <family val="2"/>
        <scheme val="minor"/>
      </rPr>
      <t>(1 per year - max 1 corporate sponsor each level)</t>
    </r>
  </si>
  <si>
    <r>
      <t xml:space="preserve">MBE </t>
    </r>
    <r>
      <rPr>
        <i/>
        <sz val="10"/>
        <rFont val="Calibri"/>
        <family val="2"/>
        <scheme val="minor"/>
      </rPr>
      <t>(1 per year - max 2 MBE presenters)</t>
    </r>
  </si>
  <si>
    <t>MARKETPLACE CONNECTORS</t>
  </si>
  <si>
    <t>How To Do Business</t>
  </si>
  <si>
    <r>
      <t xml:space="preserve">The </t>
    </r>
    <r>
      <rPr>
        <b/>
        <i/>
        <sz val="14"/>
        <color theme="0"/>
        <rFont val="Calibri"/>
        <family val="2"/>
        <scheme val="minor"/>
      </rPr>
      <t>LINK</t>
    </r>
  </si>
  <si>
    <t>Lunch with the President</t>
  </si>
  <si>
    <t>GENERAL</t>
  </si>
  <si>
    <t>Technology Partner</t>
  </si>
  <si>
    <t>L.E.A.D. Conversations</t>
  </si>
  <si>
    <t>Weekly Alerts</t>
  </si>
  <si>
    <t>Procurement Alerts</t>
  </si>
  <si>
    <t xml:space="preserve">General Attendee Ticket </t>
  </si>
  <si>
    <t>General Exhibitor</t>
  </si>
  <si>
    <t>Government Exhibitor</t>
  </si>
  <si>
    <t xml:space="preserve">Prime Exhibitor </t>
  </si>
  <si>
    <t>Advertisement</t>
  </si>
  <si>
    <t>Resource Row Exhibitor</t>
  </si>
  <si>
    <r>
      <t>Golf Individual</t>
    </r>
    <r>
      <rPr>
        <i/>
        <sz val="9"/>
        <rFont val="Calibri"/>
        <family val="2"/>
        <scheme val="minor"/>
      </rPr>
      <t xml:space="preserve"> </t>
    </r>
  </si>
  <si>
    <t>Golf Foursome (Team of 4)</t>
  </si>
  <si>
    <t>VI.</t>
  </si>
  <si>
    <r>
      <t xml:space="preserve">To qualify for a 10% discount on your local dues through participating in the bundle package sponsorships, the bundle </t>
    </r>
    <r>
      <rPr>
        <b/>
        <u/>
        <sz val="12"/>
        <rFont val="Calibri"/>
        <family val="2"/>
        <scheme val="minor"/>
      </rPr>
      <t>MUST</t>
    </r>
    <r>
      <rPr>
        <b/>
        <sz val="12"/>
        <rFont val="Calibri"/>
        <family val="2"/>
        <scheme val="minor"/>
      </rPr>
      <t xml:space="preserve"> be valued greater than $6,000 and be received by </t>
    </r>
    <r>
      <rPr>
        <b/>
        <sz val="12"/>
        <color rgb="FFFF0000"/>
        <rFont val="Calibri"/>
        <family val="2"/>
        <scheme val="minor"/>
      </rPr>
      <t>February 26, 2021</t>
    </r>
    <r>
      <rPr>
        <b/>
        <sz val="12"/>
        <rFont val="Calibri"/>
        <family val="2"/>
        <scheme val="minor"/>
      </rPr>
      <t xml:space="preserve">.  Payments are due net 30 from the date of the invoice and/or before the first sponsored event.  If payment is received after March 26, 2021, the discount will be voided.   If you would like to discuss your bundle, or you have questions, please contact Ingrid.Robinson@hmsdc.org. </t>
    </r>
  </si>
  <si>
    <t>VII.</t>
  </si>
  <si>
    <t>A 10% discount applied to dues if participating in bundle package sponsorships valued at $6,000 or greater. If you qualify place a 1 in cell I166.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</si>
</sst>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6" x14ac:knownFonts="1">
    <font>
      <sz val="10"/>
      <name val="Arial"/>
    </font>
    <font>
      <sz val="10"/>
      <name val="Arial"/>
      <family val="2"/>
    </font>
    <font>
      <u/>
      <sz val="10"/>
      <color indexed="12"/>
      <name val="Arial"/>
      <family val="2"/>
    </font>
    <font>
      <sz val="11"/>
      <color theme="0"/>
      <name val="Calibri"/>
      <family val="2"/>
      <scheme val="minor"/>
    </font>
    <font>
      <b/>
      <sz val="18"/>
      <name val="Calibri"/>
      <family val="2"/>
      <scheme val="minor"/>
    </font>
    <font>
      <b/>
      <sz val="20"/>
      <name val="Calibri"/>
      <family val="2"/>
      <scheme val="minor"/>
    </font>
    <font>
      <b/>
      <sz val="10"/>
      <name val="Calibri"/>
      <family val="2"/>
      <scheme val="minor"/>
    </font>
    <font>
      <sz val="10"/>
      <name val="Calibri"/>
      <family val="2"/>
      <scheme val="minor"/>
    </font>
    <font>
      <u/>
      <sz val="10"/>
      <color indexed="12"/>
      <name val="Calibri"/>
      <family val="2"/>
      <scheme val="minor"/>
    </font>
    <font>
      <sz val="12"/>
      <name val="Calibri"/>
      <family val="2"/>
      <scheme val="minor"/>
    </font>
    <font>
      <b/>
      <sz val="18"/>
      <color theme="0"/>
      <name val="Calibri"/>
      <family val="2"/>
      <scheme val="minor"/>
    </font>
    <font>
      <sz val="18"/>
      <name val="Calibri"/>
      <family val="2"/>
      <scheme val="minor"/>
    </font>
    <font>
      <b/>
      <sz val="11"/>
      <name val="Calibri"/>
      <family val="2"/>
      <scheme val="minor"/>
    </font>
    <font>
      <sz val="11"/>
      <name val="Calibri"/>
      <family val="2"/>
      <scheme val="minor"/>
    </font>
    <font>
      <b/>
      <sz val="12"/>
      <name val="Calibri"/>
      <family val="2"/>
      <scheme val="minor"/>
    </font>
    <font>
      <b/>
      <sz val="14"/>
      <color theme="0"/>
      <name val="Calibri"/>
      <family val="2"/>
      <scheme val="minor"/>
    </font>
    <font>
      <sz val="14"/>
      <color theme="0"/>
      <name val="Calibri"/>
      <family val="2"/>
      <scheme val="minor"/>
    </font>
    <font>
      <sz val="14"/>
      <name val="Calibri"/>
      <family val="2"/>
      <scheme val="minor"/>
    </font>
    <font>
      <sz val="12"/>
      <color theme="0"/>
      <name val="Calibri"/>
      <family val="2"/>
      <scheme val="minor"/>
    </font>
    <font>
      <b/>
      <sz val="12"/>
      <color theme="0"/>
      <name val="Calibri"/>
      <family val="2"/>
      <scheme val="minor"/>
    </font>
    <font>
      <i/>
      <sz val="9"/>
      <name val="Calibri"/>
      <family val="2"/>
      <scheme val="minor"/>
    </font>
    <font>
      <b/>
      <sz val="12"/>
      <color rgb="FFFF0000"/>
      <name val="Calibri"/>
      <family val="2"/>
      <scheme val="minor"/>
    </font>
    <font>
      <b/>
      <u/>
      <sz val="12"/>
      <name val="Calibri"/>
      <family val="2"/>
      <scheme val="minor"/>
    </font>
    <font>
      <u/>
      <sz val="12"/>
      <name val="Calibri"/>
      <family val="2"/>
      <scheme val="minor"/>
    </font>
    <font>
      <b/>
      <i/>
      <sz val="14"/>
      <color theme="0"/>
      <name val="Calibri"/>
      <family val="2"/>
      <scheme val="minor"/>
    </font>
    <font>
      <i/>
      <sz val="10"/>
      <name val="Calibri"/>
      <family val="2"/>
      <scheme val="minor"/>
    </font>
  </fonts>
  <fills count="8">
    <fill>
      <patternFill patternType="none"/>
    </fill>
    <fill>
      <patternFill patternType="gray125"/>
    </fill>
    <fill>
      <patternFill patternType="solid">
        <fgColor theme="7"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42">
    <xf numFmtId="0" fontId="0" fillId="0" borderId="0" xfId="0"/>
    <xf numFmtId="0" fontId="6" fillId="0" borderId="0" xfId="0" applyFont="1"/>
    <xf numFmtId="0" fontId="6" fillId="0" borderId="0" xfId="0" applyFont="1" applyFill="1"/>
    <xf numFmtId="0" fontId="6" fillId="4" borderId="0" xfId="0" applyFont="1" applyFill="1"/>
    <xf numFmtId="0" fontId="7" fillId="0" borderId="0" xfId="0" applyFont="1" applyAlignment="1">
      <alignment horizontal="center"/>
    </xf>
    <xf numFmtId="0" fontId="7" fillId="0" borderId="0" xfId="0" applyFont="1" applyFill="1" applyAlignment="1">
      <alignment horizontal="center"/>
    </xf>
    <xf numFmtId="0" fontId="7" fillId="4" borderId="0" xfId="0" applyFont="1" applyFill="1" applyAlignment="1">
      <alignment horizontal="center"/>
    </xf>
    <xf numFmtId="0" fontId="9" fillId="0" borderId="0" xfId="0" applyFont="1" applyAlignment="1">
      <alignment horizontal="center"/>
    </xf>
    <xf numFmtId="0" fontId="11" fillId="0" borderId="0" xfId="0" applyFont="1"/>
    <xf numFmtId="0" fontId="11" fillId="0" borderId="0" xfId="0" applyFont="1" applyFill="1"/>
    <xf numFmtId="0" fontId="11" fillId="4" borderId="0" xfId="0" applyFont="1" applyFill="1"/>
    <xf numFmtId="0" fontId="4" fillId="0" borderId="3" xfId="0" applyFont="1" applyFill="1" applyBorder="1" applyAlignment="1">
      <alignment horizontal="center"/>
    </xf>
    <xf numFmtId="0" fontId="4" fillId="0" borderId="4" xfId="0" applyFont="1" applyFill="1" applyBorder="1" applyAlignment="1">
      <alignment horizontal="center"/>
    </xf>
    <xf numFmtId="0" fontId="11" fillId="0" borderId="4" xfId="0" applyFont="1" applyFill="1" applyBorder="1" applyAlignment="1">
      <alignment horizontal="center"/>
    </xf>
    <xf numFmtId="0" fontId="4" fillId="0" borderId="5" xfId="0" applyFont="1" applyFill="1" applyBorder="1" applyAlignment="1">
      <alignment horizontal="center"/>
    </xf>
    <xf numFmtId="0" fontId="12" fillId="0" borderId="6" xfId="0" applyFont="1" applyFill="1" applyBorder="1" applyAlignment="1">
      <alignment horizontal="left"/>
    </xf>
    <xf numFmtId="0" fontId="13" fillId="0" borderId="0" xfId="0" applyFont="1"/>
    <xf numFmtId="0" fontId="13" fillId="0" borderId="0" xfId="0" applyFont="1" applyFill="1"/>
    <xf numFmtId="0" fontId="13" fillId="4" borderId="0" xfId="0" applyFont="1" applyFill="1"/>
    <xf numFmtId="0" fontId="12" fillId="0" borderId="6" xfId="0" applyFont="1" applyFill="1" applyBorder="1" applyAlignment="1">
      <alignment horizontal="center"/>
    </xf>
    <xf numFmtId="0" fontId="12" fillId="0" borderId="0" xfId="0" applyFont="1" applyFill="1" applyBorder="1" applyAlignment="1">
      <alignment horizontal="left"/>
    </xf>
    <xf numFmtId="0" fontId="12" fillId="0" borderId="7" xfId="0" applyFont="1" applyFill="1" applyBorder="1" applyAlignment="1">
      <alignment horizontal="right"/>
    </xf>
    <xf numFmtId="0" fontId="12" fillId="0" borderId="0"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left"/>
    </xf>
    <xf numFmtId="0" fontId="9" fillId="0" borderId="0" xfId="0" applyFont="1" applyFill="1" applyBorder="1" applyAlignment="1">
      <alignment horizontal="center"/>
    </xf>
    <xf numFmtId="0" fontId="9" fillId="0" borderId="0" xfId="0" applyFont="1"/>
    <xf numFmtId="0" fontId="9" fillId="0" borderId="0" xfId="0" applyFont="1" applyFill="1"/>
    <xf numFmtId="0" fontId="9" fillId="4" borderId="0" xfId="0" applyFont="1" applyFill="1"/>
    <xf numFmtId="0" fontId="15" fillId="5" borderId="0" xfId="0" applyFont="1" applyFill="1" applyAlignment="1">
      <alignment horizontal="center"/>
    </xf>
    <xf numFmtId="0" fontId="15" fillId="5" borderId="0" xfId="0" applyFont="1" applyFill="1"/>
    <xf numFmtId="0" fontId="16" fillId="5" borderId="0" xfId="0" applyFont="1" applyFill="1"/>
    <xf numFmtId="0" fontId="15" fillId="5" borderId="1" xfId="0" applyFont="1" applyFill="1" applyBorder="1" applyAlignment="1">
      <alignment horizontal="center"/>
    </xf>
    <xf numFmtId="0" fontId="15" fillId="5" borderId="0" xfId="0" applyFont="1" applyFill="1" applyBorder="1" applyAlignment="1">
      <alignment horizontal="center"/>
    </xf>
    <xf numFmtId="0" fontId="17" fillId="3" borderId="0" xfId="0" applyFont="1" applyFill="1"/>
    <xf numFmtId="0" fontId="17" fillId="0" borderId="0" xfId="0" applyFont="1" applyFill="1"/>
    <xf numFmtId="0" fontId="17" fillId="4" borderId="0" xfId="0" applyFont="1" applyFill="1"/>
    <xf numFmtId="0" fontId="18" fillId="2" borderId="0" xfId="0" applyFont="1" applyFill="1"/>
    <xf numFmtId="0" fontId="18" fillId="0" borderId="0" xfId="0" applyFont="1" applyFill="1"/>
    <xf numFmtId="0" fontId="18" fillId="4" borderId="0" xfId="0" applyFont="1" applyFill="1"/>
    <xf numFmtId="44" fontId="13" fillId="0" borderId="0" xfId="1" applyFont="1"/>
    <xf numFmtId="0" fontId="13" fillId="0" borderId="0" xfId="0" applyFont="1" applyAlignment="1">
      <alignment horizontal="center"/>
    </xf>
    <xf numFmtId="0" fontId="13" fillId="0" borderId="2" xfId="0" applyFont="1" applyBorder="1" applyAlignment="1">
      <alignment horizontal="center"/>
    </xf>
    <xf numFmtId="0" fontId="13" fillId="0" borderId="0" xfId="0" applyFont="1" applyBorder="1" applyAlignment="1">
      <alignment horizontal="center"/>
    </xf>
    <xf numFmtId="44" fontId="13" fillId="0" borderId="2" xfId="1" applyNumberFormat="1" applyFont="1" applyBorder="1"/>
    <xf numFmtId="0" fontId="13" fillId="0" borderId="1" xfId="0" applyFont="1" applyBorder="1" applyAlignment="1">
      <alignment horizontal="center"/>
    </xf>
    <xf numFmtId="44" fontId="13" fillId="0" borderId="1" xfId="1" applyNumberFormat="1" applyFont="1" applyBorder="1"/>
    <xf numFmtId="6" fontId="12" fillId="0" borderId="0" xfId="0" applyNumberFormat="1" applyFont="1"/>
    <xf numFmtId="0" fontId="9" fillId="0" borderId="0" xfId="0" applyFont="1" applyBorder="1"/>
    <xf numFmtId="6" fontId="14" fillId="0" borderId="0" xfId="0" applyNumberFormat="1" applyFont="1" applyFill="1"/>
    <xf numFmtId="0" fontId="13" fillId="0" borderId="0" xfId="0" applyFont="1" applyAlignment="1">
      <alignment horizontal="left"/>
    </xf>
    <xf numFmtId="0" fontId="3" fillId="2" borderId="0" xfId="0" applyFont="1" applyFill="1"/>
    <xf numFmtId="0" fontId="3" fillId="0" borderId="0" xfId="0" applyFont="1" applyFill="1"/>
    <xf numFmtId="0" fontId="3" fillId="4" borderId="0" xfId="0" applyFont="1" applyFill="1"/>
    <xf numFmtId="0" fontId="9" fillId="0" borderId="0" xfId="0" applyFont="1" applyAlignment="1">
      <alignment horizontal="left"/>
    </xf>
    <xf numFmtId="44" fontId="9" fillId="0" borderId="0" xfId="1" applyFont="1"/>
    <xf numFmtId="0" fontId="9" fillId="0" borderId="0" xfId="0" applyFont="1" applyBorder="1" applyAlignment="1">
      <alignment horizontal="center"/>
    </xf>
    <xf numFmtId="44" fontId="9" fillId="0" borderId="0" xfId="1" applyNumberFormat="1" applyFont="1" applyBorder="1"/>
    <xf numFmtId="0" fontId="19" fillId="2" borderId="0" xfId="0" applyFont="1" applyFill="1"/>
    <xf numFmtId="0" fontId="19" fillId="0" borderId="0" xfId="0" applyFont="1" applyFill="1"/>
    <xf numFmtId="0" fontId="19" fillId="4" borderId="0" xfId="0" applyFont="1" applyFill="1"/>
    <xf numFmtId="0" fontId="14" fillId="0" borderId="0" xfId="0" applyFont="1" applyFill="1" applyAlignment="1">
      <alignment horizontal="left"/>
    </xf>
    <xf numFmtId="0" fontId="14" fillId="0" borderId="0" xfId="0" applyFont="1"/>
    <xf numFmtId="0" fontId="12" fillId="0" borderId="0" xfId="0" applyFont="1"/>
    <xf numFmtId="0" fontId="9" fillId="0" borderId="1" xfId="0" applyFont="1" applyBorder="1" applyAlignment="1">
      <alignment horizontal="center"/>
    </xf>
    <xf numFmtId="44" fontId="9" fillId="0" borderId="1" xfId="1" applyNumberFormat="1" applyFont="1" applyBorder="1"/>
    <xf numFmtId="44" fontId="13" fillId="0" borderId="0" xfId="1" applyNumberFormat="1" applyFont="1" applyBorder="1"/>
    <xf numFmtId="0" fontId="7" fillId="0" borderId="0" xfId="0" applyFont="1"/>
    <xf numFmtId="0" fontId="13" fillId="0" borderId="1" xfId="0" applyFont="1" applyBorder="1" applyAlignment="1">
      <alignment horizontal="center" wrapText="1"/>
    </xf>
    <xf numFmtId="44" fontId="13" fillId="0" borderId="0" xfId="1" applyNumberFormat="1" applyFont="1"/>
    <xf numFmtId="44" fontId="13" fillId="7" borderId="12" xfId="1" applyNumberFormat="1" applyFont="1" applyFill="1" applyBorder="1"/>
    <xf numFmtId="44" fontId="17" fillId="0" borderId="1" xfId="1" applyNumberFormat="1" applyFont="1" applyBorder="1"/>
    <xf numFmtId="0" fontId="22" fillId="0" borderId="0" xfId="0" applyFont="1" applyFill="1" applyBorder="1" applyAlignment="1">
      <alignment horizontal="left"/>
    </xf>
    <xf numFmtId="0" fontId="9" fillId="0" borderId="0" xfId="0" applyFont="1" applyFill="1" applyBorder="1" applyAlignment="1">
      <alignment horizontal="left"/>
    </xf>
    <xf numFmtId="0" fontId="23" fillId="0" borderId="1" xfId="0" applyFont="1" applyFill="1" applyBorder="1" applyAlignment="1">
      <alignment horizontal="left"/>
    </xf>
    <xf numFmtId="0" fontId="23" fillId="0" borderId="1" xfId="0" applyFont="1" applyFill="1" applyBorder="1"/>
    <xf numFmtId="0" fontId="9" fillId="0" borderId="1" xfId="0" applyFont="1" applyFill="1" applyBorder="1" applyAlignment="1"/>
    <xf numFmtId="0" fontId="9" fillId="0" borderId="2" xfId="0" applyFont="1" applyFill="1" applyBorder="1"/>
    <xf numFmtId="0" fontId="7" fillId="0" borderId="0" xfId="0" applyFont="1" applyFill="1"/>
    <xf numFmtId="0" fontId="7" fillId="4" borderId="0" xfId="0" applyFont="1" applyFill="1"/>
    <xf numFmtId="0" fontId="13" fillId="0" borderId="0" xfId="0" applyFont="1" applyBorder="1"/>
    <xf numFmtId="0" fontId="7" fillId="0" borderId="0" xfId="0" applyFont="1" applyBorder="1"/>
    <xf numFmtId="0" fontId="15" fillId="0" borderId="0" xfId="0" applyFont="1" applyFill="1" applyAlignment="1">
      <alignment horizontal="center"/>
    </xf>
    <xf numFmtId="0" fontId="15" fillId="0" borderId="0" xfId="0" applyFont="1" applyFill="1" applyBorder="1" applyAlignment="1">
      <alignment horizontal="center"/>
    </xf>
    <xf numFmtId="0" fontId="19" fillId="0" borderId="0" xfId="0" applyFont="1" applyFill="1" applyAlignment="1">
      <alignment horizontal="center" vertical="center"/>
    </xf>
    <xf numFmtId="0" fontId="9" fillId="0" borderId="0" xfId="0" applyFont="1" applyFill="1" applyAlignment="1">
      <alignment horizontal="center"/>
    </xf>
    <xf numFmtId="44" fontId="9" fillId="0" borderId="0" xfId="1" applyFont="1" applyFill="1"/>
    <xf numFmtId="44" fontId="9" fillId="0" borderId="0" xfId="1" applyNumberFormat="1" applyFont="1" applyFill="1" applyBorder="1"/>
    <xf numFmtId="0" fontId="9" fillId="0" borderId="1" xfId="0" applyFont="1" applyBorder="1" applyAlignment="1">
      <alignment horizontal="center"/>
    </xf>
    <xf numFmtId="0" fontId="9" fillId="0" borderId="2" xfId="0" applyFont="1" applyBorder="1" applyAlignment="1">
      <alignment horizontal="center"/>
    </xf>
    <xf numFmtId="0" fontId="9" fillId="0" borderId="0" xfId="0" applyFont="1" applyFill="1" applyBorder="1" applyAlignment="1">
      <alignment horizontal="center"/>
    </xf>
    <xf numFmtId="0" fontId="13" fillId="0" borderId="0" xfId="0" applyFont="1" applyAlignment="1">
      <alignment wrapText="1"/>
    </xf>
    <xf numFmtId="0" fontId="9" fillId="0" borderId="0" xfId="0" applyFont="1" applyBorder="1" applyAlignment="1">
      <alignment horizontal="left"/>
    </xf>
    <xf numFmtId="49" fontId="9" fillId="0" borderId="0" xfId="0" applyNumberFormat="1" applyFont="1" applyBorder="1" applyAlignment="1">
      <alignment horizontal="left"/>
    </xf>
    <xf numFmtId="0" fontId="9" fillId="0" borderId="0" xfId="0" applyFont="1" applyAlignment="1">
      <alignment horizontal="left"/>
    </xf>
    <xf numFmtId="0" fontId="14" fillId="0" borderId="0" xfId="0" applyFont="1" applyAlignment="1">
      <alignment horizontal="left"/>
    </xf>
    <xf numFmtId="0" fontId="13" fillId="0" borderId="0" xfId="0" applyFont="1" applyAlignment="1">
      <alignment horizontal="left" wrapText="1"/>
    </xf>
    <xf numFmtId="0" fontId="13" fillId="0" borderId="0" xfId="0" applyFont="1" applyAlignment="1">
      <alignment horizontal="left"/>
    </xf>
    <xf numFmtId="0" fontId="14" fillId="0" borderId="0" xfId="0" applyFont="1" applyFill="1" applyAlignment="1">
      <alignment horizontal="center"/>
    </xf>
    <xf numFmtId="0" fontId="9" fillId="0" borderId="0" xfId="0" applyFont="1" applyFill="1" applyAlignment="1">
      <alignment horizontal="center"/>
    </xf>
    <xf numFmtId="0" fontId="9" fillId="0" borderId="0" xfId="0" applyFont="1" applyFill="1" applyBorder="1" applyAlignment="1">
      <alignment horizontal="left"/>
    </xf>
    <xf numFmtId="0" fontId="15" fillId="6" borderId="0" xfId="0" applyFont="1" applyFill="1" applyAlignment="1">
      <alignment horizontal="center"/>
    </xf>
    <xf numFmtId="0" fontId="9" fillId="0" borderId="0" xfId="0" applyFont="1" applyFill="1" applyAlignment="1">
      <alignment horizontal="left"/>
    </xf>
    <xf numFmtId="0" fontId="15" fillId="5" borderId="0" xfId="0" applyFont="1" applyFill="1" applyAlignment="1">
      <alignment horizontal="left"/>
    </xf>
    <xf numFmtId="0" fontId="7" fillId="0" borderId="0" xfId="0" applyFont="1" applyAlignment="1">
      <alignment horizontal="center"/>
    </xf>
    <xf numFmtId="0" fontId="9" fillId="0" borderId="0" xfId="0" applyFont="1" applyFill="1" applyAlignment="1">
      <alignment horizontal="right"/>
    </xf>
    <xf numFmtId="0" fontId="9" fillId="0" borderId="0" xfId="0" applyFont="1" applyAlignment="1">
      <alignment horizontal="right"/>
    </xf>
    <xf numFmtId="0" fontId="23" fillId="0" borderId="1" xfId="0" applyFont="1" applyFill="1" applyBorder="1" applyAlignment="1">
      <alignment horizontal="center"/>
    </xf>
    <xf numFmtId="0" fontId="23" fillId="0" borderId="2" xfId="0" applyFont="1" applyFill="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2" xfId="0" applyFont="1" applyFill="1" applyBorder="1" applyAlignment="1">
      <alignment horizontal="center"/>
    </xf>
    <xf numFmtId="0" fontId="9" fillId="0" borderId="0" xfId="0" applyFont="1" applyFill="1" applyBorder="1" applyAlignment="1">
      <alignment horizontal="center"/>
    </xf>
    <xf numFmtId="0" fontId="22" fillId="0" borderId="0" xfId="0" applyFont="1" applyAlignment="1">
      <alignment horizontal="left"/>
    </xf>
    <xf numFmtId="0" fontId="9" fillId="0" borderId="1" xfId="0" applyFont="1" applyFill="1" applyBorder="1" applyAlignment="1">
      <alignment horizontal="left"/>
    </xf>
    <xf numFmtId="0" fontId="14" fillId="3" borderId="0" xfId="0" applyFont="1" applyFill="1" applyBorder="1" applyAlignment="1">
      <alignment horizontal="center" vertical="top" wrapText="1"/>
    </xf>
    <xf numFmtId="0" fontId="9" fillId="0" borderId="0" xfId="0" applyFont="1" applyFill="1" applyAlignment="1">
      <alignment horizontal="right" wrapText="1"/>
    </xf>
    <xf numFmtId="0" fontId="13" fillId="0" borderId="0" xfId="0" applyFont="1" applyAlignment="1">
      <alignment horizontal="center"/>
    </xf>
    <xf numFmtId="0" fontId="12" fillId="0" borderId="2" xfId="0" applyFont="1" applyFill="1" applyBorder="1" applyAlignment="1">
      <alignment horizontal="left"/>
    </xf>
    <xf numFmtId="0" fontId="13" fillId="0" borderId="2" xfId="0" applyFont="1" applyFill="1" applyBorder="1" applyAlignment="1">
      <alignment horizontal="left"/>
    </xf>
    <xf numFmtId="0" fontId="13" fillId="0" borderId="8" xfId="0" applyFont="1" applyFill="1" applyBorder="1" applyAlignment="1">
      <alignment horizontal="left"/>
    </xf>
    <xf numFmtId="0" fontId="12" fillId="0" borderId="0" xfId="0" applyFont="1" applyFill="1" applyBorder="1" applyAlignment="1">
      <alignment horizontal="left"/>
    </xf>
    <xf numFmtId="0" fontId="4" fillId="0" borderId="0" xfId="0" applyFont="1" applyAlignment="1">
      <alignment horizontal="center"/>
    </xf>
    <xf numFmtId="0" fontId="5" fillId="0" borderId="0" xfId="0" applyFont="1" applyAlignment="1">
      <alignment horizontal="center"/>
    </xf>
    <xf numFmtId="0" fontId="8" fillId="0" borderId="0" xfId="2" applyFont="1" applyAlignment="1" applyProtection="1">
      <alignment horizontal="center"/>
    </xf>
    <xf numFmtId="0" fontId="10" fillId="5" borderId="0" xfId="0" applyFont="1" applyFill="1" applyBorder="1" applyAlignment="1">
      <alignment horizontal="center"/>
    </xf>
    <xf numFmtId="0" fontId="4" fillId="5" borderId="0" xfId="0" applyFont="1" applyFill="1" applyBorder="1" applyAlignment="1">
      <alignment horizontal="center"/>
    </xf>
    <xf numFmtId="0" fontId="8" fillId="0" borderId="2" xfId="2" applyFont="1" applyFill="1" applyBorder="1" applyAlignment="1" applyProtection="1">
      <alignment horizontal="left"/>
    </xf>
    <xf numFmtId="0" fontId="13" fillId="0" borderId="1" xfId="0" applyFont="1" applyFill="1" applyBorder="1" applyAlignment="1">
      <alignment horizontal="left"/>
    </xf>
    <xf numFmtId="15" fontId="13" fillId="0" borderId="2" xfId="0" applyNumberFormat="1" applyFont="1" applyFill="1" applyBorder="1" applyAlignment="1">
      <alignment horizontal="center"/>
    </xf>
    <xf numFmtId="0" fontId="13" fillId="0" borderId="2" xfId="0" applyFont="1" applyFill="1" applyBorder="1" applyAlignment="1">
      <alignment horizontal="center"/>
    </xf>
    <xf numFmtId="0" fontId="12" fillId="0" borderId="1" xfId="0" applyFont="1" applyFill="1" applyBorder="1" applyAlignment="1">
      <alignment horizontal="left"/>
    </xf>
    <xf numFmtId="0" fontId="12" fillId="0" borderId="9" xfId="0" applyFont="1" applyFill="1" applyBorder="1" applyAlignment="1">
      <alignment horizontal="left"/>
    </xf>
    <xf numFmtId="0" fontId="13" fillId="0" borderId="7" xfId="0" applyFont="1" applyFill="1" applyBorder="1" applyAlignment="1">
      <alignment horizontal="left"/>
    </xf>
    <xf numFmtId="0" fontId="15" fillId="6" borderId="0" xfId="0" applyFont="1" applyFill="1" applyAlignment="1">
      <alignment horizontal="center" vertical="center"/>
    </xf>
    <xf numFmtId="0" fontId="15" fillId="0" borderId="0" xfId="0" applyFont="1" applyFill="1" applyAlignment="1">
      <alignment horizontal="left"/>
    </xf>
    <xf numFmtId="0" fontId="12" fillId="0" borderId="0" xfId="0" applyFont="1" applyAlignment="1">
      <alignment horizontal="left"/>
    </xf>
    <xf numFmtId="0" fontId="14" fillId="7" borderId="10" xfId="0" applyFont="1" applyFill="1" applyBorder="1" applyAlignment="1">
      <alignment horizontal="center"/>
    </xf>
    <xf numFmtId="0" fontId="14" fillId="7" borderId="11" xfId="0" applyFont="1" applyFill="1" applyBorder="1" applyAlignment="1">
      <alignment horizontal="center"/>
    </xf>
    <xf numFmtId="0" fontId="14" fillId="7" borderId="12" xfId="0" applyFont="1" applyFill="1" applyBorder="1" applyAlignment="1">
      <alignment horizontal="center"/>
    </xf>
    <xf numFmtId="0" fontId="19" fillId="5" borderId="0" xfId="0" applyFont="1" applyFill="1" applyAlignment="1">
      <alignment horizontal="center"/>
    </xf>
    <xf numFmtId="0" fontId="7" fillId="0" borderId="13" xfId="0" applyFont="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54133</xdr:rowOff>
    </xdr:from>
    <xdr:to>
      <xdr:col>1</xdr:col>
      <xdr:colOff>631056</xdr:colOff>
      <xdr:row>2</xdr:row>
      <xdr:rowOff>139701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6" y="54133"/>
          <a:ext cx="876800" cy="5656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msd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I191"/>
  <sheetViews>
    <sheetView tabSelected="1" view="pageBreakPreview" topLeftCell="A164" zoomScaleNormal="100" zoomScaleSheetLayoutView="100" workbookViewId="0">
      <selection activeCell="M164" sqref="M164"/>
    </sheetView>
  </sheetViews>
  <sheetFormatPr defaultColWidth="9.140625" defaultRowHeight="15" x14ac:dyDescent="0.25"/>
  <cols>
    <col min="1" max="1" width="4.5703125" style="67" customWidth="1"/>
    <col min="2" max="2" width="11.140625" style="67" customWidth="1"/>
    <col min="3" max="3" width="14.28515625" style="67" customWidth="1"/>
    <col min="4" max="4" width="9.140625" style="67"/>
    <col min="5" max="5" width="9.5703125" style="67" customWidth="1"/>
    <col min="6" max="6" width="10.5703125" style="67" customWidth="1"/>
    <col min="7" max="7" width="18" style="67" customWidth="1"/>
    <col min="8" max="8" width="2.5703125" style="67" bestFit="1" customWidth="1"/>
    <col min="9" max="9" width="9.42578125" style="67" bestFit="1" customWidth="1"/>
    <col min="10" max="10" width="2.28515625" style="81" bestFit="1" customWidth="1"/>
    <col min="11" max="11" width="18.5703125" style="16" customWidth="1"/>
    <col min="12" max="12" width="0.140625" style="67" customWidth="1"/>
    <col min="13" max="13" width="22.85546875" style="78" customWidth="1"/>
    <col min="14" max="14" width="21.42578125" style="78" customWidth="1"/>
    <col min="15" max="25" width="9.140625" style="78"/>
    <col min="26" max="242" width="9.140625" style="79"/>
    <col min="243" max="16384" width="9.140625" style="67"/>
  </cols>
  <sheetData>
    <row r="1" spans="1:242" s="1" customFormat="1" ht="26.25" x14ac:dyDescent="0.4">
      <c r="A1" s="122" t="s">
        <v>0</v>
      </c>
      <c r="B1" s="123"/>
      <c r="C1" s="123"/>
      <c r="D1" s="123"/>
      <c r="E1" s="123"/>
      <c r="F1" s="123"/>
      <c r="G1" s="123"/>
      <c r="H1" s="123"/>
      <c r="I1" s="123"/>
      <c r="J1" s="123"/>
      <c r="K1" s="123"/>
      <c r="M1" s="2"/>
      <c r="N1" s="2"/>
      <c r="O1" s="2"/>
      <c r="P1" s="2"/>
      <c r="Q1" s="2"/>
      <c r="R1" s="2"/>
      <c r="S1" s="2"/>
      <c r="T1" s="2"/>
      <c r="U1" s="2"/>
      <c r="V1" s="2"/>
      <c r="W1" s="2"/>
      <c r="X1" s="2"/>
      <c r="Y1" s="2"/>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row>
    <row r="2" spans="1:242" s="4" customFormat="1" ht="12.75" x14ac:dyDescent="0.2">
      <c r="A2" s="104" t="s">
        <v>1</v>
      </c>
      <c r="B2" s="104"/>
      <c r="C2" s="104"/>
      <c r="D2" s="104"/>
      <c r="E2" s="104"/>
      <c r="F2" s="104"/>
      <c r="G2" s="104"/>
      <c r="H2" s="104"/>
      <c r="I2" s="104"/>
      <c r="J2" s="104"/>
      <c r="K2" s="104"/>
      <c r="M2" s="5"/>
      <c r="N2" s="5"/>
      <c r="O2" s="5"/>
      <c r="P2" s="5"/>
      <c r="Q2" s="5"/>
      <c r="R2" s="5"/>
      <c r="S2" s="5"/>
      <c r="T2" s="5"/>
      <c r="U2" s="5"/>
      <c r="V2" s="5"/>
      <c r="W2" s="5"/>
      <c r="X2" s="5"/>
      <c r="Y2" s="5"/>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row>
    <row r="3" spans="1:242" s="4" customFormat="1" ht="12.75" x14ac:dyDescent="0.2">
      <c r="A3" s="104" t="s">
        <v>2</v>
      </c>
      <c r="B3" s="104"/>
      <c r="C3" s="104"/>
      <c r="D3" s="104"/>
      <c r="E3" s="104"/>
      <c r="F3" s="104"/>
      <c r="G3" s="104"/>
      <c r="H3" s="104"/>
      <c r="I3" s="104"/>
      <c r="J3" s="104"/>
      <c r="K3" s="104"/>
      <c r="M3" s="5"/>
      <c r="N3" s="5"/>
      <c r="O3" s="5"/>
      <c r="P3" s="5"/>
      <c r="Q3" s="5"/>
      <c r="R3" s="5"/>
      <c r="S3" s="5"/>
      <c r="T3" s="5"/>
      <c r="U3" s="5"/>
      <c r="V3" s="5"/>
      <c r="W3" s="5"/>
      <c r="X3" s="5"/>
      <c r="Y3" s="5"/>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row>
    <row r="4" spans="1:242" s="4" customFormat="1" ht="12.75" x14ac:dyDescent="0.2">
      <c r="A4" s="124" t="s">
        <v>3</v>
      </c>
      <c r="B4" s="104"/>
      <c r="C4" s="104"/>
      <c r="D4" s="104"/>
      <c r="E4" s="104"/>
      <c r="F4" s="104"/>
      <c r="G4" s="104"/>
      <c r="H4" s="104"/>
      <c r="I4" s="104"/>
      <c r="J4" s="104"/>
      <c r="K4" s="104"/>
      <c r="M4" s="5"/>
      <c r="N4" s="5"/>
      <c r="O4" s="5"/>
      <c r="P4" s="5"/>
      <c r="Q4" s="5"/>
      <c r="R4" s="5"/>
      <c r="S4" s="5"/>
      <c r="T4" s="5"/>
      <c r="U4" s="5"/>
      <c r="V4" s="5"/>
      <c r="W4" s="5"/>
      <c r="X4" s="5"/>
      <c r="Y4" s="5"/>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row>
    <row r="5" spans="1:242" s="4" customFormat="1" ht="9" customHeight="1" x14ac:dyDescent="0.25">
      <c r="A5" s="7"/>
      <c r="B5" s="7"/>
      <c r="C5" s="7"/>
      <c r="D5" s="7"/>
      <c r="E5" s="7"/>
      <c r="F5" s="7"/>
      <c r="G5" s="7"/>
      <c r="H5" s="7"/>
      <c r="I5" s="7"/>
      <c r="J5" s="7"/>
      <c r="K5" s="7"/>
      <c r="M5" s="5"/>
      <c r="N5" s="5"/>
      <c r="O5" s="5"/>
      <c r="P5" s="5"/>
      <c r="Q5" s="5"/>
      <c r="R5" s="5"/>
      <c r="S5" s="5"/>
      <c r="T5" s="5"/>
      <c r="U5" s="5"/>
      <c r="V5" s="5"/>
      <c r="W5" s="5"/>
      <c r="X5" s="5"/>
      <c r="Y5" s="5"/>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row>
    <row r="6" spans="1:242" s="8" customFormat="1" ht="24" thickBot="1" x14ac:dyDescent="0.4">
      <c r="A6" s="125" t="s">
        <v>79</v>
      </c>
      <c r="B6" s="126"/>
      <c r="C6" s="126"/>
      <c r="D6" s="126"/>
      <c r="E6" s="126"/>
      <c r="F6" s="126"/>
      <c r="G6" s="126"/>
      <c r="H6" s="126"/>
      <c r="I6" s="126"/>
      <c r="J6" s="126"/>
      <c r="K6" s="126"/>
      <c r="M6" s="9"/>
      <c r="N6" s="9"/>
      <c r="O6" s="9"/>
      <c r="P6" s="9"/>
      <c r="Q6" s="9"/>
      <c r="R6" s="9"/>
      <c r="S6" s="9"/>
      <c r="T6" s="9"/>
      <c r="U6" s="9"/>
      <c r="V6" s="9"/>
      <c r="W6" s="9"/>
      <c r="X6" s="9"/>
      <c r="Y6" s="9"/>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row>
    <row r="7" spans="1:242" s="8" customFormat="1" ht="9" customHeight="1" x14ac:dyDescent="0.35">
      <c r="A7" s="11"/>
      <c r="B7" s="12"/>
      <c r="C7" s="12"/>
      <c r="D7" s="12"/>
      <c r="E7" s="12"/>
      <c r="F7" s="12"/>
      <c r="G7" s="13"/>
      <c r="H7" s="12"/>
      <c r="I7" s="12"/>
      <c r="J7" s="12"/>
      <c r="K7" s="14"/>
      <c r="M7" s="9"/>
      <c r="N7" s="9"/>
      <c r="O7" s="9"/>
      <c r="P7" s="9"/>
      <c r="Q7" s="9"/>
      <c r="R7" s="9"/>
      <c r="S7" s="9"/>
      <c r="T7" s="9"/>
      <c r="U7" s="9"/>
      <c r="V7" s="9"/>
      <c r="W7" s="9"/>
      <c r="X7" s="9"/>
      <c r="Y7" s="9"/>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row>
    <row r="8" spans="1:242" s="16" customFormat="1" x14ac:dyDescent="0.25">
      <c r="A8" s="15"/>
      <c r="B8" s="121" t="s">
        <v>4</v>
      </c>
      <c r="C8" s="121"/>
      <c r="D8" s="131"/>
      <c r="E8" s="131"/>
      <c r="F8" s="131"/>
      <c r="G8" s="131"/>
      <c r="H8" s="131"/>
      <c r="I8" s="131"/>
      <c r="J8" s="131"/>
      <c r="K8" s="132"/>
      <c r="M8" s="17"/>
      <c r="N8" s="17"/>
      <c r="O8" s="17"/>
      <c r="P8" s="17"/>
      <c r="Q8" s="17"/>
      <c r="R8" s="17"/>
      <c r="S8" s="17"/>
      <c r="T8" s="17"/>
      <c r="U8" s="17"/>
      <c r="V8" s="17"/>
      <c r="W8" s="17"/>
      <c r="X8" s="17"/>
      <c r="Y8" s="17"/>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row>
    <row r="9" spans="1:242" s="16" customFormat="1" x14ac:dyDescent="0.25">
      <c r="A9" s="19"/>
      <c r="B9" s="121" t="s">
        <v>5</v>
      </c>
      <c r="C9" s="121"/>
      <c r="D9" s="119"/>
      <c r="E9" s="119"/>
      <c r="F9" s="119"/>
      <c r="G9" s="119"/>
      <c r="H9" s="119"/>
      <c r="I9" s="119"/>
      <c r="J9" s="119"/>
      <c r="K9" s="120"/>
      <c r="M9" s="17"/>
      <c r="N9" s="17"/>
      <c r="O9" s="17"/>
      <c r="P9" s="17"/>
      <c r="Q9" s="17"/>
      <c r="R9" s="17"/>
      <c r="S9" s="17"/>
      <c r="T9" s="17"/>
      <c r="U9" s="17"/>
      <c r="V9" s="17"/>
      <c r="W9" s="17"/>
      <c r="X9" s="17"/>
      <c r="Y9" s="17"/>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row>
    <row r="10" spans="1:242" s="16" customFormat="1" x14ac:dyDescent="0.25">
      <c r="A10" s="19"/>
      <c r="B10" s="20" t="s">
        <v>6</v>
      </c>
      <c r="C10" s="20"/>
      <c r="D10" s="119"/>
      <c r="E10" s="119"/>
      <c r="F10" s="119"/>
      <c r="G10" s="119"/>
      <c r="H10" s="119"/>
      <c r="I10" s="133"/>
      <c r="J10" s="119"/>
      <c r="K10" s="120"/>
      <c r="M10" s="17"/>
      <c r="N10" s="17"/>
      <c r="O10" s="17"/>
      <c r="P10" s="17"/>
      <c r="Q10" s="17"/>
      <c r="R10" s="17"/>
      <c r="S10" s="17"/>
      <c r="T10" s="17"/>
      <c r="U10" s="17"/>
      <c r="V10" s="17"/>
      <c r="W10" s="17"/>
      <c r="X10" s="17"/>
      <c r="Y10" s="17"/>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row>
    <row r="11" spans="1:242" s="16" customFormat="1" x14ac:dyDescent="0.25">
      <c r="A11" s="19"/>
      <c r="B11" s="121" t="s">
        <v>59</v>
      </c>
      <c r="C11" s="121"/>
      <c r="D11" s="118"/>
      <c r="E11" s="118"/>
      <c r="F11" s="118"/>
      <c r="G11" s="118"/>
      <c r="H11" s="118"/>
      <c r="I11" s="21" t="s">
        <v>68</v>
      </c>
      <c r="J11" s="119"/>
      <c r="K11" s="120"/>
      <c r="M11" s="17"/>
      <c r="N11" s="17"/>
      <c r="O11" s="17"/>
      <c r="P11" s="17"/>
      <c r="Q11" s="17"/>
      <c r="R11" s="17"/>
      <c r="S11" s="17"/>
      <c r="T11" s="17"/>
      <c r="U11" s="17"/>
      <c r="V11" s="17"/>
      <c r="W11" s="17"/>
      <c r="X11" s="17"/>
      <c r="Y11" s="17"/>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row>
    <row r="12" spans="1:242" s="16" customFormat="1" x14ac:dyDescent="0.25">
      <c r="A12" s="19"/>
      <c r="B12" s="121" t="s">
        <v>9</v>
      </c>
      <c r="C12" s="121"/>
      <c r="D12" s="127"/>
      <c r="E12" s="119"/>
      <c r="F12" s="119"/>
      <c r="G12" s="119"/>
      <c r="H12" s="119"/>
      <c r="I12" s="128"/>
      <c r="J12" s="119"/>
      <c r="K12" s="120"/>
      <c r="M12" s="17"/>
      <c r="N12" s="17"/>
      <c r="O12" s="17"/>
      <c r="P12" s="17"/>
      <c r="Q12" s="17"/>
      <c r="R12" s="17"/>
      <c r="S12" s="17"/>
      <c r="T12" s="17"/>
      <c r="U12" s="17"/>
      <c r="V12" s="17"/>
      <c r="W12" s="17"/>
      <c r="X12" s="17"/>
      <c r="Y12" s="17"/>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row>
    <row r="13" spans="1:242" s="16" customFormat="1" x14ac:dyDescent="0.25">
      <c r="A13" s="22"/>
      <c r="B13" s="20" t="s">
        <v>10</v>
      </c>
      <c r="C13" s="20"/>
      <c r="D13" s="129"/>
      <c r="E13" s="130"/>
      <c r="F13" s="130"/>
      <c r="G13" s="130"/>
      <c r="H13" s="130"/>
      <c r="M13" s="17"/>
      <c r="N13" s="17"/>
      <c r="O13" s="17"/>
      <c r="P13" s="17"/>
      <c r="Q13" s="17"/>
      <c r="R13" s="17"/>
      <c r="S13" s="17"/>
      <c r="T13" s="17"/>
      <c r="U13" s="17"/>
      <c r="V13" s="17"/>
      <c r="W13" s="17"/>
      <c r="X13" s="17"/>
      <c r="Y13" s="17"/>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row>
    <row r="14" spans="1:242" s="26" customFormat="1" ht="9" customHeight="1" x14ac:dyDescent="0.25">
      <c r="A14" s="23"/>
      <c r="B14" s="24"/>
      <c r="C14" s="24"/>
      <c r="D14" s="25"/>
      <c r="E14" s="25"/>
      <c r="F14" s="25"/>
      <c r="G14" s="25"/>
      <c r="H14" s="25"/>
      <c r="I14" s="25"/>
      <c r="J14" s="25"/>
      <c r="K14" s="25"/>
      <c r="M14" s="27"/>
      <c r="N14" s="27"/>
      <c r="O14" s="27"/>
      <c r="P14" s="27"/>
      <c r="Q14" s="27"/>
      <c r="R14" s="27"/>
      <c r="S14" s="27"/>
      <c r="T14" s="27"/>
      <c r="U14" s="27"/>
      <c r="V14" s="27"/>
      <c r="W14" s="27"/>
      <c r="X14" s="27"/>
      <c r="Y14" s="27"/>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row>
    <row r="15" spans="1:242" s="34" customFormat="1" ht="18.75" x14ac:dyDescent="0.3">
      <c r="A15" s="29" t="s">
        <v>11</v>
      </c>
      <c r="B15" s="103" t="s">
        <v>69</v>
      </c>
      <c r="C15" s="103"/>
      <c r="D15" s="103"/>
      <c r="E15" s="103"/>
      <c r="F15" s="103"/>
      <c r="G15" s="32" t="s">
        <v>70</v>
      </c>
      <c r="H15" s="29"/>
      <c r="I15" s="32" t="s">
        <v>71</v>
      </c>
      <c r="J15" s="33"/>
      <c r="K15" s="32" t="s">
        <v>72</v>
      </c>
      <c r="M15" s="35"/>
      <c r="N15" s="35"/>
      <c r="O15" s="35"/>
      <c r="P15" s="35"/>
      <c r="Q15" s="35"/>
      <c r="R15" s="35"/>
      <c r="S15" s="35"/>
      <c r="T15" s="35"/>
      <c r="U15" s="35"/>
      <c r="V15" s="35"/>
      <c r="W15" s="35"/>
      <c r="X15" s="35"/>
      <c r="Y15" s="35"/>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row>
    <row r="16" spans="1:242" s="37" customFormat="1" ht="18.75" x14ac:dyDescent="0.3">
      <c r="A16" s="101" t="s">
        <v>80</v>
      </c>
      <c r="B16" s="101"/>
      <c r="C16" s="101"/>
      <c r="D16" s="101"/>
      <c r="E16" s="101"/>
      <c r="F16" s="101"/>
      <c r="G16" s="101"/>
      <c r="H16" s="101"/>
      <c r="I16" s="101"/>
      <c r="J16" s="101"/>
      <c r="K16" s="101"/>
      <c r="M16" s="38"/>
      <c r="N16" s="38"/>
      <c r="O16" s="38"/>
      <c r="P16" s="38"/>
      <c r="Q16" s="38"/>
      <c r="R16" s="38"/>
      <c r="S16" s="38"/>
      <c r="T16" s="38"/>
      <c r="U16" s="38"/>
      <c r="V16" s="38"/>
      <c r="W16" s="38"/>
      <c r="X16" s="38"/>
      <c r="Y16" s="38"/>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row>
    <row r="17" spans="1:243" s="34" customFormat="1" ht="15" customHeight="1" x14ac:dyDescent="0.3">
      <c r="A17" s="16"/>
      <c r="B17" s="97" t="s">
        <v>16</v>
      </c>
      <c r="C17" s="97"/>
      <c r="D17" s="97"/>
      <c r="E17" s="97"/>
      <c r="F17" s="97"/>
      <c r="G17" s="40">
        <v>5000</v>
      </c>
      <c r="H17" s="41" t="s">
        <v>12</v>
      </c>
      <c r="I17" s="42">
        <v>0</v>
      </c>
      <c r="J17" s="43" t="s">
        <v>13</v>
      </c>
      <c r="K17" s="44">
        <f>SUM($G17*$I17)</f>
        <v>0</v>
      </c>
      <c r="M17" s="35"/>
      <c r="N17" s="35"/>
      <c r="O17" s="35"/>
      <c r="P17" s="35"/>
      <c r="Q17" s="35"/>
      <c r="R17" s="35"/>
      <c r="S17" s="35"/>
      <c r="T17" s="35"/>
      <c r="U17" s="35"/>
      <c r="V17" s="35"/>
      <c r="W17" s="35"/>
      <c r="X17" s="35"/>
      <c r="Y17" s="35"/>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row>
    <row r="18" spans="1:243" s="34" customFormat="1" ht="15" customHeight="1" x14ac:dyDescent="0.3">
      <c r="A18" s="16"/>
      <c r="B18" s="97" t="s">
        <v>17</v>
      </c>
      <c r="C18" s="97"/>
      <c r="D18" s="97"/>
      <c r="E18" s="97"/>
      <c r="F18" s="97"/>
      <c r="G18" s="40">
        <v>3000</v>
      </c>
      <c r="H18" s="41" t="s">
        <v>12</v>
      </c>
      <c r="I18" s="42">
        <v>0</v>
      </c>
      <c r="J18" s="43" t="s">
        <v>13</v>
      </c>
      <c r="K18" s="44">
        <f t="shared" ref="K18:K19" si="0">SUM($G18*$I18)</f>
        <v>0</v>
      </c>
      <c r="M18" s="35"/>
      <c r="N18" s="35"/>
      <c r="O18" s="35"/>
      <c r="P18" s="35"/>
      <c r="Q18" s="35"/>
      <c r="R18" s="35"/>
      <c r="S18" s="35"/>
      <c r="T18" s="35"/>
      <c r="U18" s="35"/>
      <c r="V18" s="35"/>
      <c r="W18" s="35"/>
      <c r="X18" s="35"/>
      <c r="Y18" s="35"/>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row>
    <row r="19" spans="1:243" s="34" customFormat="1" ht="15" customHeight="1" x14ac:dyDescent="0.3">
      <c r="A19" s="16"/>
      <c r="B19" s="97" t="s">
        <v>19</v>
      </c>
      <c r="C19" s="97"/>
      <c r="D19" s="97"/>
      <c r="E19" s="97"/>
      <c r="F19" s="97"/>
      <c r="G19" s="40">
        <v>1500</v>
      </c>
      <c r="H19" s="41" t="s">
        <v>12</v>
      </c>
      <c r="I19" s="42">
        <v>0</v>
      </c>
      <c r="J19" s="43" t="s">
        <v>13</v>
      </c>
      <c r="K19" s="44">
        <f t="shared" si="0"/>
        <v>0</v>
      </c>
      <c r="M19" s="35"/>
      <c r="N19" s="35"/>
      <c r="O19" s="35"/>
      <c r="P19" s="35"/>
      <c r="Q19" s="35"/>
      <c r="R19" s="35"/>
      <c r="S19" s="35"/>
      <c r="T19" s="35"/>
      <c r="U19" s="35"/>
      <c r="V19" s="35"/>
      <c r="W19" s="35"/>
      <c r="X19" s="35"/>
      <c r="Y19" s="35"/>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row>
    <row r="20" spans="1:243" s="26" customFormat="1" ht="9" customHeight="1" x14ac:dyDescent="0.25">
      <c r="B20" s="94"/>
      <c r="C20" s="94"/>
      <c r="D20" s="94"/>
      <c r="E20" s="94"/>
      <c r="F20" s="94"/>
      <c r="J20" s="48"/>
      <c r="M20" s="27"/>
      <c r="N20" s="49"/>
      <c r="O20" s="27"/>
      <c r="P20" s="27"/>
      <c r="Q20" s="27"/>
      <c r="R20" s="27"/>
      <c r="S20" s="27"/>
      <c r="T20" s="27"/>
      <c r="U20" s="27"/>
      <c r="V20" s="27"/>
      <c r="W20" s="27"/>
      <c r="X20" s="27"/>
      <c r="Y20" s="27"/>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row>
    <row r="21" spans="1:243" s="37" customFormat="1" ht="18.75" x14ac:dyDescent="0.3">
      <c r="A21" s="101" t="s">
        <v>20</v>
      </c>
      <c r="B21" s="101"/>
      <c r="C21" s="101"/>
      <c r="D21" s="101"/>
      <c r="E21" s="101"/>
      <c r="F21" s="101"/>
      <c r="G21" s="101"/>
      <c r="H21" s="101"/>
      <c r="I21" s="101"/>
      <c r="J21" s="101"/>
      <c r="K21" s="101"/>
      <c r="M21" s="38"/>
      <c r="N21" s="38"/>
      <c r="O21" s="38"/>
      <c r="P21" s="38"/>
      <c r="Q21" s="38"/>
      <c r="R21" s="38"/>
      <c r="S21" s="38"/>
      <c r="T21" s="38"/>
      <c r="U21" s="38"/>
      <c r="V21" s="38"/>
      <c r="W21" s="38"/>
      <c r="X21" s="38"/>
      <c r="Y21" s="38"/>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row>
    <row r="22" spans="1:243" s="16" customFormat="1" x14ac:dyDescent="0.25">
      <c r="B22" s="97" t="s">
        <v>21</v>
      </c>
      <c r="C22" s="97"/>
      <c r="D22" s="97"/>
      <c r="E22" s="97"/>
      <c r="F22" s="97"/>
      <c r="G22" s="40">
        <v>10000</v>
      </c>
      <c r="H22" s="41" t="s">
        <v>12</v>
      </c>
      <c r="I22" s="45">
        <v>0</v>
      </c>
      <c r="J22" s="43" t="s">
        <v>13</v>
      </c>
      <c r="K22" s="46">
        <f t="shared" ref="K22:K39" si="1">SUM(G22*I22)</f>
        <v>0</v>
      </c>
      <c r="M22" s="17"/>
      <c r="N22" s="17"/>
      <c r="O22" s="17"/>
      <c r="P22" s="17"/>
      <c r="Q22" s="17"/>
      <c r="R22" s="17"/>
      <c r="S22" s="17"/>
      <c r="T22" s="17"/>
      <c r="U22" s="17"/>
      <c r="V22" s="17"/>
      <c r="W22" s="17"/>
      <c r="X22" s="17"/>
      <c r="Y22" s="17"/>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row>
    <row r="23" spans="1:243" s="16" customFormat="1" x14ac:dyDescent="0.25">
      <c r="B23" s="97" t="s">
        <v>15</v>
      </c>
      <c r="C23" s="97"/>
      <c r="D23" s="97"/>
      <c r="E23" s="97"/>
      <c r="F23" s="97"/>
      <c r="G23" s="40">
        <v>8000</v>
      </c>
      <c r="H23" s="41" t="s">
        <v>12</v>
      </c>
      <c r="I23" s="42">
        <v>0</v>
      </c>
      <c r="J23" s="43" t="s">
        <v>13</v>
      </c>
      <c r="K23" s="44">
        <f t="shared" si="1"/>
        <v>0</v>
      </c>
      <c r="M23" s="17"/>
      <c r="N23" s="17"/>
      <c r="O23" s="17"/>
      <c r="P23" s="17"/>
      <c r="Q23" s="17"/>
      <c r="R23" s="17"/>
      <c r="S23" s="17"/>
      <c r="T23" s="17"/>
      <c r="U23" s="17"/>
      <c r="V23" s="17"/>
      <c r="W23" s="17"/>
      <c r="X23" s="17"/>
      <c r="Y23" s="17"/>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row>
    <row r="24" spans="1:243" s="16" customFormat="1" x14ac:dyDescent="0.25">
      <c r="B24" s="97" t="s">
        <v>16</v>
      </c>
      <c r="C24" s="97"/>
      <c r="D24" s="97"/>
      <c r="E24" s="97"/>
      <c r="F24" s="97"/>
      <c r="G24" s="40">
        <v>5000</v>
      </c>
      <c r="H24" s="41" t="s">
        <v>12</v>
      </c>
      <c r="I24" s="42">
        <v>0</v>
      </c>
      <c r="J24" s="43" t="s">
        <v>13</v>
      </c>
      <c r="K24" s="44">
        <f t="shared" si="1"/>
        <v>0</v>
      </c>
      <c r="L24" s="47"/>
      <c r="M24" s="17"/>
      <c r="N24" s="17"/>
      <c r="O24" s="17"/>
      <c r="P24" s="17"/>
      <c r="Q24" s="17"/>
      <c r="R24" s="17"/>
      <c r="S24" s="17"/>
      <c r="T24" s="17"/>
      <c r="U24" s="17"/>
      <c r="V24" s="17"/>
      <c r="W24" s="17"/>
      <c r="X24" s="17"/>
      <c r="Y24" s="17"/>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row>
    <row r="25" spans="1:243" s="16" customFormat="1" x14ac:dyDescent="0.25">
      <c r="B25" s="97" t="s">
        <v>17</v>
      </c>
      <c r="C25" s="97"/>
      <c r="D25" s="97"/>
      <c r="E25" s="97"/>
      <c r="F25" s="97"/>
      <c r="G25" s="40">
        <v>2500</v>
      </c>
      <c r="H25" s="41" t="s">
        <v>12</v>
      </c>
      <c r="I25" s="42">
        <v>0</v>
      </c>
      <c r="J25" s="43" t="s">
        <v>13</v>
      </c>
      <c r="K25" s="44">
        <f t="shared" si="1"/>
        <v>0</v>
      </c>
      <c r="N25" s="17"/>
      <c r="O25" s="17"/>
      <c r="P25" s="17"/>
      <c r="Q25" s="17"/>
      <c r="R25" s="17"/>
      <c r="S25" s="17"/>
      <c r="T25" s="17"/>
      <c r="U25" s="17"/>
      <c r="V25" s="17"/>
      <c r="W25" s="17"/>
      <c r="X25" s="17"/>
      <c r="Y25" s="17"/>
      <c r="Z25" s="17"/>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row>
    <row r="26" spans="1:243" s="16" customFormat="1" x14ac:dyDescent="0.25">
      <c r="B26" s="97" t="s">
        <v>19</v>
      </c>
      <c r="C26" s="97"/>
      <c r="D26" s="97"/>
      <c r="E26" s="97"/>
      <c r="F26" s="97"/>
      <c r="G26" s="40">
        <v>1000</v>
      </c>
      <c r="H26" s="41" t="s">
        <v>12</v>
      </c>
      <c r="I26" s="42">
        <v>0</v>
      </c>
      <c r="J26" s="43" t="s">
        <v>13</v>
      </c>
      <c r="K26" s="44">
        <f t="shared" si="1"/>
        <v>0</v>
      </c>
      <c r="N26" s="17"/>
      <c r="O26" s="17"/>
      <c r="P26" s="17"/>
      <c r="Q26" s="17"/>
      <c r="R26" s="17"/>
      <c r="S26" s="17"/>
      <c r="T26" s="17"/>
      <c r="U26" s="17"/>
      <c r="V26" s="17"/>
      <c r="W26" s="17"/>
      <c r="X26" s="17"/>
      <c r="Y26" s="17"/>
      <c r="Z26" s="17"/>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row>
    <row r="27" spans="1:243" s="16" customFormat="1" x14ac:dyDescent="0.25">
      <c r="B27" s="97" t="s">
        <v>81</v>
      </c>
      <c r="C27" s="97"/>
      <c r="D27" s="97"/>
      <c r="E27" s="97"/>
      <c r="F27" s="97"/>
      <c r="G27" s="40">
        <v>1500</v>
      </c>
      <c r="H27" s="41" t="s">
        <v>12</v>
      </c>
      <c r="I27" s="42">
        <v>0</v>
      </c>
      <c r="J27" s="43" t="s">
        <v>13</v>
      </c>
      <c r="K27" s="44">
        <f t="shared" si="1"/>
        <v>0</v>
      </c>
      <c r="N27" s="17"/>
      <c r="O27" s="17"/>
      <c r="P27" s="17"/>
      <c r="Q27" s="17"/>
      <c r="R27" s="17"/>
      <c r="S27" s="17"/>
      <c r="T27" s="17"/>
      <c r="U27" s="17"/>
      <c r="V27" s="17"/>
      <c r="W27" s="17"/>
      <c r="X27" s="17"/>
      <c r="Y27" s="17"/>
      <c r="Z27" s="17"/>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row>
    <row r="28" spans="1:243" s="16" customFormat="1" x14ac:dyDescent="0.25">
      <c r="B28" s="97" t="s">
        <v>82</v>
      </c>
      <c r="C28" s="97"/>
      <c r="D28" s="97"/>
      <c r="E28" s="97"/>
      <c r="F28" s="97"/>
      <c r="G28" s="40">
        <v>0</v>
      </c>
      <c r="H28" s="41" t="s">
        <v>12</v>
      </c>
      <c r="I28" s="42">
        <v>0</v>
      </c>
      <c r="J28" s="43" t="s">
        <v>13</v>
      </c>
      <c r="K28" s="44">
        <f t="shared" si="1"/>
        <v>0</v>
      </c>
      <c r="N28" s="17"/>
      <c r="O28" s="17"/>
      <c r="P28" s="17"/>
      <c r="Q28" s="17"/>
      <c r="R28" s="17"/>
      <c r="S28" s="17"/>
      <c r="T28" s="17"/>
      <c r="U28" s="17"/>
      <c r="V28" s="17"/>
      <c r="W28" s="17"/>
      <c r="X28" s="17"/>
      <c r="Y28" s="17"/>
      <c r="Z28" s="17"/>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row>
    <row r="29" spans="1:243" s="16" customFormat="1" x14ac:dyDescent="0.25">
      <c r="B29" s="97" t="s">
        <v>83</v>
      </c>
      <c r="C29" s="97"/>
      <c r="D29" s="97"/>
      <c r="E29" s="97"/>
      <c r="F29" s="97"/>
      <c r="G29" s="69">
        <v>800</v>
      </c>
      <c r="H29" s="41" t="s">
        <v>12</v>
      </c>
      <c r="I29" s="42">
        <v>0</v>
      </c>
      <c r="J29" s="43" t="s">
        <v>13</v>
      </c>
      <c r="K29" s="44">
        <f t="shared" si="1"/>
        <v>0</v>
      </c>
      <c r="M29" s="17"/>
      <c r="N29" s="17"/>
      <c r="O29" s="17"/>
      <c r="P29" s="17"/>
      <c r="Q29" s="17"/>
      <c r="R29" s="17"/>
      <c r="S29" s="17"/>
      <c r="T29" s="17"/>
      <c r="U29" s="17"/>
      <c r="V29" s="17"/>
      <c r="W29" s="17"/>
      <c r="X29" s="17"/>
      <c r="Y29" s="17"/>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row>
    <row r="30" spans="1:243" s="16" customFormat="1" x14ac:dyDescent="0.25">
      <c r="B30" s="97" t="s">
        <v>77</v>
      </c>
      <c r="C30" s="97"/>
      <c r="D30" s="97"/>
      <c r="E30" s="97"/>
      <c r="F30" s="97"/>
      <c r="G30" s="69">
        <v>800</v>
      </c>
      <c r="H30" s="41" t="s">
        <v>12</v>
      </c>
      <c r="I30" s="42">
        <v>0</v>
      </c>
      <c r="J30" s="43" t="s">
        <v>13</v>
      </c>
      <c r="K30" s="44">
        <f t="shared" si="1"/>
        <v>0</v>
      </c>
      <c r="L30" s="47"/>
      <c r="M30" s="17"/>
      <c r="N30" s="17"/>
      <c r="O30" s="17"/>
      <c r="P30" s="17"/>
      <c r="Q30" s="17"/>
      <c r="R30" s="17"/>
      <c r="S30" s="17"/>
      <c r="T30" s="17"/>
      <c r="U30" s="17"/>
      <c r="V30" s="17"/>
      <c r="W30" s="17"/>
      <c r="X30" s="17"/>
      <c r="Y30" s="17"/>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row>
    <row r="31" spans="1:243" s="16" customFormat="1" x14ac:dyDescent="0.25">
      <c r="B31" s="97" t="s">
        <v>78</v>
      </c>
      <c r="C31" s="97"/>
      <c r="D31" s="97"/>
      <c r="E31" s="97"/>
      <c r="F31" s="97"/>
      <c r="G31" s="69">
        <v>100</v>
      </c>
      <c r="H31" s="41" t="s">
        <v>12</v>
      </c>
      <c r="I31" s="42">
        <v>0</v>
      </c>
      <c r="J31" s="43" t="s">
        <v>13</v>
      </c>
      <c r="K31" s="44">
        <f t="shared" si="1"/>
        <v>0</v>
      </c>
      <c r="N31" s="17"/>
      <c r="O31" s="17"/>
      <c r="P31" s="17"/>
      <c r="Q31" s="17"/>
      <c r="R31" s="17"/>
      <c r="S31" s="17"/>
      <c r="T31" s="17"/>
      <c r="U31" s="17"/>
      <c r="V31" s="17"/>
      <c r="W31" s="17"/>
      <c r="X31" s="17"/>
      <c r="Y31" s="17"/>
      <c r="Z31" s="17"/>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row>
    <row r="32" spans="1:243" s="16" customFormat="1" x14ac:dyDescent="0.25">
      <c r="B32" s="97" t="s">
        <v>85</v>
      </c>
      <c r="C32" s="97"/>
      <c r="D32" s="97"/>
      <c r="E32" s="97"/>
      <c r="F32" s="97"/>
      <c r="G32" s="69">
        <v>450</v>
      </c>
      <c r="H32" s="41" t="s">
        <v>12</v>
      </c>
      <c r="I32" s="42">
        <v>0</v>
      </c>
      <c r="J32" s="43" t="s">
        <v>13</v>
      </c>
      <c r="K32" s="44">
        <f t="shared" si="1"/>
        <v>0</v>
      </c>
      <c r="N32" s="17"/>
      <c r="O32" s="17"/>
      <c r="P32" s="17"/>
      <c r="Q32" s="17"/>
      <c r="R32" s="17"/>
      <c r="S32" s="17"/>
      <c r="T32" s="17"/>
      <c r="U32" s="17"/>
      <c r="V32" s="17"/>
      <c r="W32" s="17"/>
      <c r="X32" s="17"/>
      <c r="Y32" s="17"/>
      <c r="Z32" s="17"/>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row>
    <row r="33" spans="1:243" s="16" customFormat="1" x14ac:dyDescent="0.25">
      <c r="B33" s="97" t="s">
        <v>84</v>
      </c>
      <c r="C33" s="97"/>
      <c r="D33" s="97"/>
      <c r="E33" s="97"/>
      <c r="F33" s="97"/>
      <c r="G33" s="69">
        <v>350</v>
      </c>
      <c r="H33" s="41" t="s">
        <v>12</v>
      </c>
      <c r="I33" s="42">
        <v>0</v>
      </c>
      <c r="J33" s="43" t="s">
        <v>13</v>
      </c>
      <c r="K33" s="44">
        <f t="shared" si="1"/>
        <v>0</v>
      </c>
      <c r="N33" s="17"/>
      <c r="O33" s="17"/>
      <c r="P33" s="17"/>
      <c r="Q33" s="17"/>
      <c r="R33" s="17"/>
      <c r="S33" s="17"/>
      <c r="T33" s="17"/>
      <c r="U33" s="17"/>
      <c r="V33" s="17"/>
      <c r="W33" s="17"/>
      <c r="X33" s="17"/>
      <c r="Y33" s="17"/>
      <c r="Z33" s="17"/>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row>
    <row r="34" spans="1:243" s="16" customFormat="1" x14ac:dyDescent="0.25">
      <c r="B34" s="97" t="s">
        <v>86</v>
      </c>
      <c r="C34" s="97"/>
      <c r="D34" s="97"/>
      <c r="E34" s="97"/>
      <c r="F34" s="97"/>
      <c r="G34" s="69">
        <v>350</v>
      </c>
      <c r="H34" s="41" t="s">
        <v>12</v>
      </c>
      <c r="I34" s="42">
        <v>0</v>
      </c>
      <c r="J34" s="43" t="s">
        <v>13</v>
      </c>
      <c r="K34" s="44">
        <f t="shared" si="1"/>
        <v>0</v>
      </c>
      <c r="N34" s="17"/>
      <c r="O34" s="17"/>
      <c r="P34" s="17"/>
      <c r="Q34" s="17"/>
      <c r="R34" s="17"/>
      <c r="S34" s="17"/>
      <c r="T34" s="17"/>
      <c r="U34" s="17"/>
      <c r="V34" s="17"/>
      <c r="W34" s="17"/>
      <c r="X34" s="17"/>
      <c r="Y34" s="17"/>
      <c r="Z34" s="17"/>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row>
    <row r="35" spans="1:243" s="16" customFormat="1" x14ac:dyDescent="0.25">
      <c r="B35" s="97" t="s">
        <v>87</v>
      </c>
      <c r="C35" s="97"/>
      <c r="D35" s="97"/>
      <c r="E35" s="97"/>
      <c r="F35" s="97"/>
      <c r="G35" s="69">
        <v>350</v>
      </c>
      <c r="H35" s="41" t="s">
        <v>12</v>
      </c>
      <c r="I35" s="42">
        <v>0</v>
      </c>
      <c r="J35" s="43" t="s">
        <v>13</v>
      </c>
      <c r="K35" s="44">
        <f t="shared" si="1"/>
        <v>0</v>
      </c>
      <c r="M35" s="17"/>
      <c r="N35" s="17"/>
      <c r="O35" s="17"/>
      <c r="P35" s="17"/>
      <c r="Q35" s="17"/>
      <c r="R35" s="17"/>
      <c r="S35" s="17"/>
      <c r="T35" s="17"/>
      <c r="U35" s="17"/>
      <c r="V35" s="17"/>
      <c r="W35" s="17"/>
      <c r="X35" s="17"/>
      <c r="Y35" s="17"/>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row>
    <row r="36" spans="1:243" s="16" customFormat="1" x14ac:dyDescent="0.25">
      <c r="B36" s="97" t="s">
        <v>88</v>
      </c>
      <c r="C36" s="97"/>
      <c r="D36" s="97"/>
      <c r="E36" s="97"/>
      <c r="F36" s="97"/>
      <c r="G36" s="69">
        <v>350</v>
      </c>
      <c r="H36" s="41" t="s">
        <v>12</v>
      </c>
      <c r="I36" s="42">
        <v>0</v>
      </c>
      <c r="J36" s="43" t="s">
        <v>13</v>
      </c>
      <c r="K36" s="44">
        <f t="shared" si="1"/>
        <v>0</v>
      </c>
      <c r="L36" s="47"/>
      <c r="M36" s="17"/>
      <c r="N36" s="17"/>
      <c r="O36" s="17"/>
      <c r="P36" s="17"/>
      <c r="Q36" s="17"/>
      <c r="R36" s="17"/>
      <c r="S36" s="17"/>
      <c r="T36" s="17"/>
      <c r="U36" s="17"/>
      <c r="V36" s="17"/>
      <c r="W36" s="17"/>
      <c r="X36" s="17"/>
      <c r="Y36" s="17"/>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row>
    <row r="37" spans="1:243" s="16" customFormat="1" x14ac:dyDescent="0.25">
      <c r="B37" s="97" t="s">
        <v>89</v>
      </c>
      <c r="C37" s="97"/>
      <c r="D37" s="97"/>
      <c r="E37" s="97"/>
      <c r="F37" s="97"/>
      <c r="G37" s="69">
        <v>350</v>
      </c>
      <c r="H37" s="41" t="s">
        <v>12</v>
      </c>
      <c r="I37" s="42">
        <v>0</v>
      </c>
      <c r="J37" s="43" t="s">
        <v>13</v>
      </c>
      <c r="K37" s="44">
        <f t="shared" si="1"/>
        <v>0</v>
      </c>
      <c r="N37" s="17"/>
      <c r="O37" s="17"/>
      <c r="P37" s="17"/>
      <c r="Q37" s="17"/>
      <c r="R37" s="17"/>
      <c r="S37" s="17"/>
      <c r="T37" s="17"/>
      <c r="U37" s="17"/>
      <c r="V37" s="17"/>
      <c r="W37" s="17"/>
      <c r="X37" s="17"/>
      <c r="Y37" s="17"/>
      <c r="Z37" s="17"/>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row>
    <row r="38" spans="1:243" s="16" customFormat="1" x14ac:dyDescent="0.25">
      <c r="B38" s="97" t="s">
        <v>90</v>
      </c>
      <c r="C38" s="97"/>
      <c r="D38" s="97"/>
      <c r="E38" s="97"/>
      <c r="F38" s="97"/>
      <c r="G38" s="69">
        <v>125</v>
      </c>
      <c r="H38" s="41" t="s">
        <v>12</v>
      </c>
      <c r="I38" s="42">
        <v>0</v>
      </c>
      <c r="J38" s="43" t="s">
        <v>13</v>
      </c>
      <c r="K38" s="44">
        <f t="shared" si="1"/>
        <v>0</v>
      </c>
      <c r="N38" s="17"/>
      <c r="O38" s="17"/>
      <c r="P38" s="17"/>
      <c r="Q38" s="17"/>
      <c r="R38" s="17"/>
      <c r="S38" s="17"/>
      <c r="T38" s="17"/>
      <c r="U38" s="17"/>
      <c r="V38" s="17"/>
      <c r="W38" s="17"/>
      <c r="X38" s="17"/>
      <c r="Y38" s="17"/>
      <c r="Z38" s="17"/>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row>
    <row r="39" spans="1:243" s="16" customFormat="1" x14ac:dyDescent="0.25">
      <c r="B39" s="97" t="s">
        <v>91</v>
      </c>
      <c r="C39" s="97"/>
      <c r="D39" s="97"/>
      <c r="E39" s="97"/>
      <c r="F39" s="97"/>
      <c r="G39" s="69">
        <v>200</v>
      </c>
      <c r="H39" s="41" t="s">
        <v>12</v>
      </c>
      <c r="I39" s="42">
        <v>0</v>
      </c>
      <c r="J39" s="43" t="s">
        <v>13</v>
      </c>
      <c r="K39" s="44">
        <f t="shared" si="1"/>
        <v>0</v>
      </c>
      <c r="N39" s="17"/>
      <c r="O39" s="17"/>
      <c r="P39" s="17"/>
      <c r="Q39" s="17"/>
      <c r="R39" s="17"/>
      <c r="S39" s="17"/>
      <c r="T39" s="17"/>
      <c r="U39" s="17"/>
      <c r="V39" s="17"/>
      <c r="W39" s="17"/>
      <c r="X39" s="17"/>
      <c r="Y39" s="17"/>
      <c r="Z39" s="17"/>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row>
    <row r="40" spans="1:243" s="26" customFormat="1" ht="9" customHeight="1" x14ac:dyDescent="0.25">
      <c r="B40" s="94"/>
      <c r="C40" s="94"/>
      <c r="D40" s="94"/>
      <c r="E40" s="94"/>
      <c r="F40" s="94"/>
      <c r="J40" s="48"/>
      <c r="M40" s="27"/>
      <c r="N40" s="49"/>
      <c r="O40" s="27"/>
      <c r="P40" s="27"/>
      <c r="Q40" s="27"/>
      <c r="R40" s="27"/>
      <c r="S40" s="27"/>
      <c r="T40" s="27"/>
      <c r="U40" s="27"/>
      <c r="V40" s="27"/>
      <c r="W40" s="27"/>
      <c r="X40" s="27"/>
      <c r="Y40" s="27"/>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row>
    <row r="41" spans="1:243" s="37" customFormat="1" ht="18.75" x14ac:dyDescent="0.3">
      <c r="A41" s="101" t="s">
        <v>18</v>
      </c>
      <c r="B41" s="101"/>
      <c r="C41" s="101"/>
      <c r="D41" s="101"/>
      <c r="E41" s="101"/>
      <c r="F41" s="101"/>
      <c r="G41" s="101"/>
      <c r="H41" s="101"/>
      <c r="I41" s="101"/>
      <c r="J41" s="101"/>
      <c r="K41" s="101"/>
      <c r="M41" s="38"/>
      <c r="N41" s="38"/>
      <c r="O41" s="38"/>
      <c r="P41" s="38"/>
      <c r="Q41" s="38"/>
      <c r="R41" s="38"/>
      <c r="S41" s="38"/>
      <c r="T41" s="38"/>
      <c r="U41" s="38"/>
      <c r="V41" s="38"/>
      <c r="W41" s="38"/>
      <c r="X41" s="38"/>
      <c r="Y41" s="38"/>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row>
    <row r="42" spans="1:243" s="16" customFormat="1" x14ac:dyDescent="0.25">
      <c r="B42" s="97" t="s">
        <v>92</v>
      </c>
      <c r="C42" s="97"/>
      <c r="D42" s="97"/>
      <c r="E42" s="97"/>
      <c r="F42" s="97"/>
      <c r="G42" s="40">
        <v>10000</v>
      </c>
      <c r="H42" s="41" t="s">
        <v>12</v>
      </c>
      <c r="I42" s="45">
        <v>0</v>
      </c>
      <c r="J42" s="43" t="s">
        <v>13</v>
      </c>
      <c r="K42" s="46">
        <f>SUM(G42*I42)</f>
        <v>0</v>
      </c>
      <c r="M42" s="17"/>
      <c r="N42" s="17"/>
      <c r="O42" s="17"/>
      <c r="P42" s="17"/>
      <c r="Q42" s="17"/>
      <c r="R42" s="17"/>
      <c r="S42" s="17"/>
      <c r="T42" s="17"/>
      <c r="U42" s="17"/>
      <c r="V42" s="17"/>
      <c r="W42" s="17"/>
      <c r="X42" s="17"/>
      <c r="Y42" s="17"/>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row>
    <row r="43" spans="1:243" s="16" customFormat="1" x14ac:dyDescent="0.25">
      <c r="B43" s="97" t="s">
        <v>93</v>
      </c>
      <c r="C43" s="97"/>
      <c r="D43" s="97"/>
      <c r="E43" s="97"/>
      <c r="F43" s="97"/>
      <c r="G43" s="40">
        <v>8000</v>
      </c>
      <c r="H43" s="41" t="s">
        <v>12</v>
      </c>
      <c r="I43" s="42">
        <v>0</v>
      </c>
      <c r="J43" s="43" t="s">
        <v>13</v>
      </c>
      <c r="K43" s="44">
        <f>SUM(G43*I43)</f>
        <v>0</v>
      </c>
      <c r="M43" s="17"/>
      <c r="N43" s="17"/>
      <c r="O43" s="17"/>
      <c r="P43" s="17"/>
      <c r="Q43" s="17"/>
      <c r="R43" s="17"/>
      <c r="S43" s="17"/>
      <c r="T43" s="17"/>
      <c r="U43" s="17"/>
      <c r="V43" s="17"/>
      <c r="W43" s="17"/>
      <c r="X43" s="17"/>
      <c r="Y43" s="17"/>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row>
    <row r="44" spans="1:243" s="16" customFormat="1" x14ac:dyDescent="0.25">
      <c r="B44" s="97" t="s">
        <v>94</v>
      </c>
      <c r="C44" s="97"/>
      <c r="D44" s="97"/>
      <c r="E44" s="97"/>
      <c r="F44" s="97"/>
      <c r="G44" s="40">
        <v>6000</v>
      </c>
      <c r="H44" s="41" t="s">
        <v>12</v>
      </c>
      <c r="I44" s="42">
        <v>0</v>
      </c>
      <c r="J44" s="43" t="s">
        <v>13</v>
      </c>
      <c r="K44" s="44">
        <f>SUM(G44*I44)</f>
        <v>0</v>
      </c>
      <c r="L44" s="47"/>
      <c r="M44" s="17"/>
      <c r="N44" s="17"/>
      <c r="O44" s="17"/>
      <c r="P44" s="17"/>
      <c r="Q44" s="17"/>
      <c r="R44" s="17"/>
      <c r="S44" s="17"/>
      <c r="T44" s="17"/>
      <c r="U44" s="17"/>
      <c r="V44" s="17"/>
      <c r="W44" s="17"/>
      <c r="X44" s="17"/>
      <c r="Y44" s="17"/>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row>
    <row r="45" spans="1:243" s="16" customFormat="1" x14ac:dyDescent="0.25">
      <c r="B45" s="97" t="s">
        <v>95</v>
      </c>
      <c r="C45" s="97"/>
      <c r="D45" s="97"/>
      <c r="E45" s="97"/>
      <c r="F45" s="97"/>
      <c r="G45" s="40">
        <v>2500</v>
      </c>
      <c r="H45" s="41" t="s">
        <v>12</v>
      </c>
      <c r="I45" s="42">
        <v>0</v>
      </c>
      <c r="J45" s="43" t="s">
        <v>13</v>
      </c>
      <c r="K45" s="44">
        <f>SUM(G45*I45)</f>
        <v>0</v>
      </c>
      <c r="L45" s="47"/>
      <c r="M45" s="17"/>
      <c r="N45" s="17"/>
      <c r="O45" s="17"/>
      <c r="P45" s="17"/>
      <c r="Q45" s="17"/>
      <c r="R45" s="17"/>
      <c r="S45" s="17"/>
      <c r="T45" s="17"/>
      <c r="U45" s="17"/>
      <c r="V45" s="17"/>
      <c r="W45" s="17"/>
      <c r="X45" s="17"/>
      <c r="Y45" s="17"/>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row>
    <row r="46" spans="1:243" s="16" customFormat="1" x14ac:dyDescent="0.25">
      <c r="B46" s="97" t="s">
        <v>99</v>
      </c>
      <c r="C46" s="97"/>
      <c r="D46" s="97"/>
      <c r="E46" s="97"/>
      <c r="F46" s="97"/>
      <c r="G46" s="40">
        <v>5000</v>
      </c>
      <c r="H46" s="41" t="s">
        <v>12</v>
      </c>
      <c r="I46" s="42">
        <v>0</v>
      </c>
      <c r="J46" s="43" t="s">
        <v>13</v>
      </c>
      <c r="K46" s="44">
        <f>SUM(G46*I46)</f>
        <v>0</v>
      </c>
      <c r="L46" s="47"/>
      <c r="M46" s="17"/>
      <c r="N46" s="17"/>
      <c r="O46" s="17"/>
      <c r="P46" s="17"/>
      <c r="Q46" s="17"/>
      <c r="R46" s="17"/>
      <c r="S46" s="17"/>
      <c r="T46" s="17"/>
      <c r="U46" s="17"/>
      <c r="V46" s="17"/>
      <c r="W46" s="17"/>
      <c r="X46" s="17"/>
      <c r="Y46" s="17"/>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row>
    <row r="47" spans="1:243" s="16" customFormat="1" x14ac:dyDescent="0.25">
      <c r="B47" s="97" t="s">
        <v>100</v>
      </c>
      <c r="C47" s="97"/>
      <c r="D47" s="97"/>
      <c r="E47" s="97"/>
      <c r="F47" s="97"/>
      <c r="G47" s="40">
        <v>1000</v>
      </c>
      <c r="H47" s="41" t="s">
        <v>12</v>
      </c>
      <c r="I47" s="42">
        <v>0</v>
      </c>
      <c r="J47" s="43" t="s">
        <v>13</v>
      </c>
      <c r="K47" s="44">
        <v>0</v>
      </c>
      <c r="L47" s="47"/>
      <c r="M47" s="17"/>
      <c r="N47" s="17"/>
      <c r="O47" s="17"/>
      <c r="P47" s="17"/>
      <c r="Q47" s="17"/>
      <c r="R47" s="17"/>
      <c r="S47" s="17"/>
      <c r="T47" s="17"/>
      <c r="U47" s="17"/>
      <c r="V47" s="17"/>
      <c r="W47" s="17"/>
      <c r="X47" s="17"/>
      <c r="Y47" s="17"/>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row>
    <row r="48" spans="1:243" s="16" customFormat="1" x14ac:dyDescent="0.25">
      <c r="B48" s="97" t="s">
        <v>96</v>
      </c>
      <c r="C48" s="97"/>
      <c r="D48" s="97"/>
      <c r="E48" s="97"/>
      <c r="F48" s="97"/>
      <c r="G48" s="40">
        <v>2000</v>
      </c>
      <c r="H48" s="41" t="s">
        <v>12</v>
      </c>
      <c r="I48" s="42">
        <v>0</v>
      </c>
      <c r="J48" s="43" t="s">
        <v>13</v>
      </c>
      <c r="K48" s="44">
        <f>SUM(G48*I48)</f>
        <v>0</v>
      </c>
      <c r="L48" s="47"/>
      <c r="M48" s="17"/>
      <c r="N48" s="17"/>
      <c r="O48" s="17"/>
      <c r="P48" s="17"/>
      <c r="Q48" s="17"/>
      <c r="R48" s="17"/>
      <c r="S48" s="17"/>
      <c r="T48" s="17"/>
      <c r="U48" s="17"/>
      <c r="V48" s="17"/>
      <c r="W48" s="17"/>
      <c r="X48" s="17"/>
      <c r="Y48" s="17"/>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row>
    <row r="49" spans="1:243" s="16" customFormat="1" x14ac:dyDescent="0.25">
      <c r="B49" s="97" t="s">
        <v>97</v>
      </c>
      <c r="C49" s="97"/>
      <c r="D49" s="97"/>
      <c r="E49" s="97"/>
      <c r="F49" s="97"/>
      <c r="G49" s="40">
        <v>1000</v>
      </c>
      <c r="H49" s="41" t="s">
        <v>12</v>
      </c>
      <c r="I49" s="42">
        <v>0</v>
      </c>
      <c r="J49" s="43" t="s">
        <v>13</v>
      </c>
      <c r="K49" s="44">
        <v>0</v>
      </c>
      <c r="L49" s="47"/>
      <c r="M49" s="17"/>
      <c r="N49" s="17"/>
      <c r="O49" s="17"/>
      <c r="P49" s="17"/>
      <c r="Q49" s="17"/>
      <c r="R49" s="17"/>
      <c r="S49" s="17"/>
      <c r="T49" s="17"/>
      <c r="U49" s="17"/>
      <c r="V49" s="17"/>
      <c r="W49" s="17"/>
      <c r="X49" s="17"/>
      <c r="Y49" s="17"/>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row>
    <row r="50" spans="1:243" s="16" customFormat="1" x14ac:dyDescent="0.25">
      <c r="B50" s="97" t="s">
        <v>98</v>
      </c>
      <c r="C50" s="97"/>
      <c r="D50" s="97"/>
      <c r="E50" s="97"/>
      <c r="F50" s="97"/>
      <c r="G50" s="40">
        <v>500</v>
      </c>
      <c r="H50" s="41" t="s">
        <v>12</v>
      </c>
      <c r="I50" s="42">
        <v>0</v>
      </c>
      <c r="J50" s="43" t="s">
        <v>13</v>
      </c>
      <c r="K50" s="44">
        <f>SUM(G50*I50)</f>
        <v>0</v>
      </c>
      <c r="L50" s="47"/>
      <c r="M50" s="17"/>
      <c r="N50" s="17"/>
      <c r="O50" s="17"/>
      <c r="P50" s="17"/>
      <c r="Q50" s="17"/>
      <c r="R50" s="17"/>
      <c r="S50" s="17"/>
      <c r="T50" s="17"/>
      <c r="U50" s="17"/>
      <c r="V50" s="17"/>
      <c r="W50" s="17"/>
      <c r="X50" s="17"/>
      <c r="Y50" s="17"/>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row>
    <row r="51" spans="1:243" s="26" customFormat="1" ht="9" customHeight="1" x14ac:dyDescent="0.25">
      <c r="B51" s="94"/>
      <c r="C51" s="94"/>
      <c r="D51" s="94"/>
      <c r="E51" s="94"/>
      <c r="F51" s="94"/>
      <c r="J51" s="48"/>
      <c r="M51" s="27"/>
      <c r="N51" s="49"/>
      <c r="O51" s="27"/>
      <c r="P51" s="27"/>
      <c r="Q51" s="27"/>
      <c r="R51" s="27"/>
      <c r="S51" s="27"/>
      <c r="T51" s="27"/>
      <c r="U51" s="27"/>
      <c r="V51" s="27"/>
      <c r="W51" s="27"/>
      <c r="X51" s="27"/>
      <c r="Y51" s="27"/>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row>
    <row r="52" spans="1:243" s="26" customFormat="1" ht="18.75" x14ac:dyDescent="0.3">
      <c r="A52" s="101" t="s">
        <v>101</v>
      </c>
      <c r="B52" s="101"/>
      <c r="C52" s="101"/>
      <c r="D52" s="101"/>
      <c r="E52" s="101"/>
      <c r="F52" s="101"/>
      <c r="G52" s="101"/>
      <c r="H52" s="101"/>
      <c r="I52" s="101"/>
      <c r="J52" s="101"/>
      <c r="K52" s="101"/>
      <c r="N52" s="27"/>
      <c r="O52" s="27"/>
      <c r="P52" s="27"/>
      <c r="Q52" s="27"/>
      <c r="R52" s="27"/>
      <c r="S52" s="27"/>
      <c r="T52" s="27"/>
      <c r="U52" s="27"/>
      <c r="V52" s="27"/>
      <c r="W52" s="27"/>
      <c r="X52" s="27"/>
      <c r="Y52" s="27"/>
      <c r="Z52" s="27"/>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row>
    <row r="53" spans="1:243" s="51" customFormat="1" x14ac:dyDescent="0.25">
      <c r="A53" s="16"/>
      <c r="B53" s="97" t="s">
        <v>110</v>
      </c>
      <c r="C53" s="97"/>
      <c r="D53" s="97"/>
      <c r="E53" s="97"/>
      <c r="F53" s="97"/>
      <c r="G53" s="40">
        <v>2000</v>
      </c>
      <c r="H53" s="41" t="s">
        <v>12</v>
      </c>
      <c r="I53" s="45">
        <v>0</v>
      </c>
      <c r="J53" s="43" t="s">
        <v>13</v>
      </c>
      <c r="K53" s="46">
        <f t="shared" ref="K53:K55" si="2">SUM(G53*I53)</f>
        <v>0</v>
      </c>
      <c r="M53" s="52"/>
      <c r="N53" s="52"/>
      <c r="O53" s="52"/>
      <c r="P53" s="52"/>
      <c r="Q53" s="52"/>
      <c r="R53" s="52"/>
      <c r="S53" s="52"/>
      <c r="T53" s="52"/>
      <c r="U53" s="52"/>
      <c r="V53" s="52"/>
      <c r="W53" s="52"/>
      <c r="X53" s="52"/>
      <c r="Y53" s="52"/>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3"/>
    </row>
    <row r="54" spans="1:243" s="16" customFormat="1" x14ac:dyDescent="0.25">
      <c r="B54" s="97" t="s">
        <v>111</v>
      </c>
      <c r="C54" s="97"/>
      <c r="D54" s="97"/>
      <c r="E54" s="97"/>
      <c r="F54" s="97"/>
      <c r="G54" s="40">
        <v>1000</v>
      </c>
      <c r="H54" s="41" t="s">
        <v>12</v>
      </c>
      <c r="I54" s="42">
        <v>0</v>
      </c>
      <c r="J54" s="43" t="s">
        <v>13</v>
      </c>
      <c r="K54" s="44">
        <f t="shared" si="2"/>
        <v>0</v>
      </c>
      <c r="M54" s="17"/>
      <c r="N54" s="17"/>
      <c r="O54" s="17"/>
      <c r="P54" s="17"/>
      <c r="Q54" s="17"/>
      <c r="R54" s="17"/>
      <c r="S54" s="17"/>
      <c r="T54" s="17"/>
      <c r="U54" s="17"/>
      <c r="V54" s="17"/>
      <c r="W54" s="17"/>
      <c r="X54" s="17"/>
      <c r="Y54" s="17"/>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row>
    <row r="55" spans="1:243" s="16" customFormat="1" x14ac:dyDescent="0.25">
      <c r="B55" s="97" t="s">
        <v>112</v>
      </c>
      <c r="C55" s="97"/>
      <c r="D55" s="97"/>
      <c r="E55" s="97"/>
      <c r="F55" s="97"/>
      <c r="G55" s="40">
        <v>500</v>
      </c>
      <c r="H55" s="41" t="s">
        <v>12</v>
      </c>
      <c r="I55" s="42">
        <v>0</v>
      </c>
      <c r="J55" s="43" t="s">
        <v>13</v>
      </c>
      <c r="K55" s="44">
        <f t="shared" si="2"/>
        <v>0</v>
      </c>
      <c r="N55" s="17"/>
      <c r="O55" s="17"/>
      <c r="P55" s="17"/>
      <c r="Q55" s="17"/>
      <c r="R55" s="17"/>
      <c r="S55" s="17"/>
      <c r="T55" s="17"/>
      <c r="U55" s="17"/>
      <c r="V55" s="17"/>
      <c r="W55" s="17"/>
      <c r="X55" s="17"/>
      <c r="Y55" s="17"/>
      <c r="Z55" s="17"/>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row>
    <row r="56" spans="1:243" s="37" customFormat="1" ht="9" customHeight="1" x14ac:dyDescent="0.25">
      <c r="A56" s="16"/>
      <c r="B56" s="97"/>
      <c r="C56" s="97"/>
      <c r="D56" s="97"/>
      <c r="E56" s="97"/>
      <c r="F56" s="97"/>
      <c r="G56" s="40"/>
      <c r="H56" s="41"/>
      <c r="I56" s="43"/>
      <c r="J56" s="43"/>
      <c r="K56" s="66"/>
      <c r="M56" s="38"/>
      <c r="N56" s="38"/>
      <c r="O56" s="38"/>
      <c r="P56" s="38"/>
      <c r="Q56" s="38"/>
      <c r="R56" s="38"/>
      <c r="S56" s="38"/>
      <c r="T56" s="38"/>
      <c r="U56" s="38"/>
      <c r="V56" s="38"/>
      <c r="W56" s="38"/>
      <c r="X56" s="38"/>
      <c r="Y56" s="38"/>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row>
    <row r="57" spans="1:243" s="26" customFormat="1" ht="18.75" x14ac:dyDescent="0.3">
      <c r="A57" s="101" t="s">
        <v>102</v>
      </c>
      <c r="B57" s="101"/>
      <c r="C57" s="101"/>
      <c r="D57" s="101"/>
      <c r="E57" s="101"/>
      <c r="F57" s="101"/>
      <c r="G57" s="101"/>
      <c r="H57" s="101"/>
      <c r="I57" s="101"/>
      <c r="J57" s="101"/>
      <c r="K57" s="101"/>
      <c r="N57" s="27"/>
      <c r="O57" s="27"/>
      <c r="P57" s="27"/>
      <c r="Q57" s="27"/>
      <c r="R57" s="27"/>
      <c r="S57" s="27"/>
      <c r="T57" s="27"/>
      <c r="U57" s="27"/>
      <c r="V57" s="27"/>
      <c r="W57" s="27"/>
      <c r="X57" s="27"/>
      <c r="Y57" s="27"/>
      <c r="Z57" s="27"/>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row>
    <row r="58" spans="1:243" s="16" customFormat="1" x14ac:dyDescent="0.25">
      <c r="B58" s="97" t="s">
        <v>15</v>
      </c>
      <c r="C58" s="97"/>
      <c r="D58" s="97"/>
      <c r="E58" s="97"/>
      <c r="F58" s="97"/>
      <c r="G58" s="40">
        <v>6000</v>
      </c>
      <c r="H58" s="41" t="s">
        <v>12</v>
      </c>
      <c r="I58" s="42">
        <v>0</v>
      </c>
      <c r="J58" s="43" t="s">
        <v>13</v>
      </c>
      <c r="K58" s="44">
        <f>SUM(G58*I58)</f>
        <v>0</v>
      </c>
      <c r="L58" s="47"/>
      <c r="M58" s="17"/>
      <c r="N58" s="17"/>
      <c r="O58" s="17"/>
      <c r="P58" s="17"/>
      <c r="Q58" s="17"/>
      <c r="R58" s="17"/>
      <c r="S58" s="17"/>
      <c r="T58" s="17"/>
      <c r="U58" s="17"/>
      <c r="V58" s="17"/>
      <c r="W58" s="17"/>
      <c r="X58" s="17"/>
      <c r="Y58" s="17"/>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row>
    <row r="59" spans="1:243" s="16" customFormat="1" x14ac:dyDescent="0.25">
      <c r="B59" s="97" t="s">
        <v>16</v>
      </c>
      <c r="C59" s="97"/>
      <c r="D59" s="97"/>
      <c r="E59" s="97"/>
      <c r="F59" s="97"/>
      <c r="G59" s="40">
        <v>4000</v>
      </c>
      <c r="H59" s="41" t="s">
        <v>12</v>
      </c>
      <c r="I59" s="42">
        <v>0</v>
      </c>
      <c r="J59" s="43" t="s">
        <v>13</v>
      </c>
      <c r="K59" s="44">
        <f>SUM(G59*I59)</f>
        <v>0</v>
      </c>
      <c r="L59" s="47"/>
      <c r="M59" s="17"/>
      <c r="N59" s="17"/>
      <c r="O59" s="17"/>
      <c r="P59" s="17"/>
      <c r="Q59" s="17"/>
      <c r="R59" s="17"/>
      <c r="S59" s="17"/>
      <c r="T59" s="17"/>
      <c r="U59" s="17"/>
      <c r="V59" s="17"/>
      <c r="W59" s="17"/>
      <c r="X59" s="17"/>
      <c r="Y59" s="17"/>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row>
    <row r="60" spans="1:243" s="16" customFormat="1" x14ac:dyDescent="0.25">
      <c r="B60" s="97" t="s">
        <v>17</v>
      </c>
      <c r="C60" s="97"/>
      <c r="D60" s="97"/>
      <c r="E60" s="97"/>
      <c r="F60" s="97"/>
      <c r="G60" s="40">
        <v>2000</v>
      </c>
      <c r="H60" s="41" t="s">
        <v>12</v>
      </c>
      <c r="I60" s="42">
        <v>0</v>
      </c>
      <c r="J60" s="43" t="s">
        <v>13</v>
      </c>
      <c r="K60" s="44">
        <f>SUM(G60*I60)</f>
        <v>0</v>
      </c>
      <c r="L60" s="47"/>
      <c r="M60" s="17"/>
      <c r="N60" s="17"/>
      <c r="O60" s="17"/>
      <c r="P60" s="17"/>
      <c r="Q60" s="17"/>
      <c r="R60" s="17"/>
      <c r="S60" s="17"/>
      <c r="T60" s="17"/>
      <c r="U60" s="17"/>
      <c r="V60" s="17"/>
      <c r="W60" s="17"/>
      <c r="X60" s="17"/>
      <c r="Y60" s="17"/>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row>
    <row r="61" spans="1:243" s="16" customFormat="1" x14ac:dyDescent="0.25">
      <c r="B61" s="97" t="s">
        <v>103</v>
      </c>
      <c r="C61" s="97"/>
      <c r="D61" s="97"/>
      <c r="E61" s="97"/>
      <c r="F61" s="97"/>
      <c r="G61" s="40">
        <v>500</v>
      </c>
      <c r="H61" s="41" t="s">
        <v>12</v>
      </c>
      <c r="I61" s="42">
        <v>0</v>
      </c>
      <c r="J61" s="43" t="s">
        <v>13</v>
      </c>
      <c r="K61" s="44">
        <v>0</v>
      </c>
      <c r="L61" s="47"/>
      <c r="M61" s="17"/>
      <c r="N61" s="17"/>
      <c r="O61" s="17"/>
      <c r="P61" s="17"/>
      <c r="Q61" s="17"/>
      <c r="R61" s="17"/>
      <c r="S61" s="17"/>
      <c r="T61" s="17"/>
      <c r="U61" s="17"/>
      <c r="V61" s="17"/>
      <c r="W61" s="17"/>
      <c r="X61" s="17"/>
      <c r="Y61" s="17"/>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row>
    <row r="62" spans="1:243" s="26" customFormat="1" ht="9" customHeight="1" x14ac:dyDescent="0.25">
      <c r="B62" s="94"/>
      <c r="C62" s="94"/>
      <c r="D62" s="94"/>
      <c r="E62" s="94"/>
      <c r="F62" s="94"/>
      <c r="J62" s="48"/>
      <c r="M62" s="27"/>
      <c r="N62" s="49"/>
      <c r="O62" s="27"/>
      <c r="P62" s="27"/>
      <c r="Q62" s="27"/>
      <c r="R62" s="27"/>
      <c r="S62" s="27"/>
      <c r="T62" s="27"/>
      <c r="U62" s="27"/>
      <c r="V62" s="27"/>
      <c r="W62" s="27"/>
      <c r="X62" s="27"/>
      <c r="Y62" s="27"/>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row>
    <row r="63" spans="1:243" s="34" customFormat="1" ht="18.75" x14ac:dyDescent="0.3">
      <c r="A63" s="29" t="s">
        <v>22</v>
      </c>
      <c r="B63" s="103" t="s">
        <v>104</v>
      </c>
      <c r="C63" s="103"/>
      <c r="D63" s="103"/>
      <c r="E63" s="103"/>
      <c r="F63" s="103"/>
      <c r="G63" s="33" t="s">
        <v>70</v>
      </c>
      <c r="H63" s="33"/>
      <c r="I63" s="33" t="s">
        <v>71</v>
      </c>
      <c r="J63" s="33"/>
      <c r="K63" s="33" t="s">
        <v>72</v>
      </c>
      <c r="M63" s="35"/>
      <c r="N63" s="35"/>
      <c r="O63" s="35"/>
      <c r="P63" s="35"/>
      <c r="Q63" s="35"/>
      <c r="R63" s="35"/>
      <c r="S63" s="35"/>
      <c r="T63" s="35"/>
      <c r="U63" s="35"/>
      <c r="V63" s="35"/>
      <c r="W63" s="35"/>
      <c r="X63" s="35"/>
      <c r="Y63" s="35"/>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row>
    <row r="64" spans="1:243" s="37" customFormat="1" ht="18.75" x14ac:dyDescent="0.3">
      <c r="A64" s="101" t="s">
        <v>74</v>
      </c>
      <c r="B64" s="101"/>
      <c r="C64" s="101"/>
      <c r="D64" s="101"/>
      <c r="E64" s="101"/>
      <c r="F64" s="101"/>
      <c r="G64" s="101"/>
      <c r="H64" s="101"/>
      <c r="I64" s="101"/>
      <c r="J64" s="101"/>
      <c r="K64" s="101"/>
      <c r="M64" s="38"/>
      <c r="N64" s="38"/>
      <c r="O64" s="38"/>
      <c r="P64" s="38"/>
      <c r="Q64" s="38"/>
      <c r="R64" s="38"/>
      <c r="S64" s="38"/>
      <c r="T64" s="38"/>
      <c r="U64" s="38"/>
      <c r="V64" s="38"/>
      <c r="W64" s="38"/>
      <c r="X64" s="38"/>
      <c r="Y64" s="38"/>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row>
    <row r="65" spans="1:242" s="16" customFormat="1" x14ac:dyDescent="0.25">
      <c r="B65" s="97" t="s">
        <v>105</v>
      </c>
      <c r="C65" s="97"/>
      <c r="D65" s="97"/>
      <c r="E65" s="97"/>
      <c r="F65" s="97"/>
      <c r="G65" s="40">
        <v>6000</v>
      </c>
      <c r="H65" s="41" t="s">
        <v>12</v>
      </c>
      <c r="I65" s="45">
        <v>0</v>
      </c>
      <c r="J65" s="43" t="s">
        <v>13</v>
      </c>
      <c r="K65" s="46">
        <f>SUM(G65*I65)</f>
        <v>0</v>
      </c>
      <c r="M65" s="17"/>
      <c r="N65" s="17"/>
      <c r="O65" s="17"/>
      <c r="P65" s="17"/>
      <c r="Q65" s="17"/>
      <c r="R65" s="17"/>
      <c r="S65" s="17"/>
      <c r="T65" s="17"/>
      <c r="U65" s="17"/>
      <c r="V65" s="17"/>
      <c r="W65" s="17"/>
      <c r="X65" s="17"/>
      <c r="Y65" s="17"/>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row>
    <row r="66" spans="1:242" s="16" customFormat="1" x14ac:dyDescent="0.25">
      <c r="B66" s="97" t="s">
        <v>106</v>
      </c>
      <c r="C66" s="97"/>
      <c r="D66" s="97"/>
      <c r="E66" s="97"/>
      <c r="F66" s="97"/>
      <c r="G66" s="40">
        <v>4000</v>
      </c>
      <c r="H66" s="41" t="s">
        <v>12</v>
      </c>
      <c r="I66" s="42">
        <v>0</v>
      </c>
      <c r="J66" s="43" t="s">
        <v>13</v>
      </c>
      <c r="K66" s="44">
        <f>SUM(G66*I66)</f>
        <v>0</v>
      </c>
      <c r="M66" s="17"/>
      <c r="N66" s="17"/>
      <c r="O66" s="17"/>
      <c r="P66" s="17"/>
      <c r="Q66" s="17"/>
      <c r="R66" s="17"/>
      <c r="S66" s="17"/>
      <c r="T66" s="17"/>
      <c r="U66" s="17"/>
      <c r="V66" s="17"/>
      <c r="W66" s="17"/>
      <c r="X66" s="17"/>
      <c r="Y66" s="17"/>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row>
    <row r="67" spans="1:242" s="16" customFormat="1" x14ac:dyDescent="0.25">
      <c r="B67" s="97" t="s">
        <v>107</v>
      </c>
      <c r="C67" s="97"/>
      <c r="D67" s="97"/>
      <c r="E67" s="97"/>
      <c r="F67" s="97"/>
      <c r="G67" s="40">
        <v>2000</v>
      </c>
      <c r="H67" s="41" t="s">
        <v>12</v>
      </c>
      <c r="I67" s="42">
        <v>0</v>
      </c>
      <c r="J67" s="43" t="s">
        <v>13</v>
      </c>
      <c r="K67" s="44">
        <f>SUM(G67*I67)</f>
        <v>0</v>
      </c>
      <c r="L67" s="47"/>
      <c r="M67" s="17"/>
      <c r="N67" s="17"/>
      <c r="O67" s="17"/>
      <c r="P67" s="17"/>
      <c r="Q67" s="17"/>
      <c r="R67" s="17"/>
      <c r="S67" s="17"/>
      <c r="T67" s="17"/>
      <c r="U67" s="17"/>
      <c r="V67" s="17"/>
      <c r="W67" s="17"/>
      <c r="X67" s="17"/>
      <c r="Y67" s="17"/>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row>
    <row r="68" spans="1:242" ht="9" customHeight="1" x14ac:dyDescent="0.25">
      <c r="B68" s="104"/>
      <c r="C68" s="104"/>
      <c r="D68" s="104"/>
      <c r="E68" s="104"/>
      <c r="F68" s="104"/>
    </row>
    <row r="69" spans="1:242" ht="18.75" x14ac:dyDescent="0.3">
      <c r="A69" s="101" t="s">
        <v>24</v>
      </c>
      <c r="B69" s="101"/>
      <c r="C69" s="101"/>
      <c r="D69" s="101"/>
      <c r="E69" s="101"/>
      <c r="F69" s="101"/>
      <c r="G69" s="101"/>
      <c r="H69" s="101"/>
      <c r="I69" s="101"/>
      <c r="J69" s="101"/>
      <c r="K69" s="101"/>
    </row>
    <row r="70" spans="1:242" ht="15.75" x14ac:dyDescent="0.25">
      <c r="A70" s="26"/>
      <c r="B70" s="97" t="s">
        <v>105</v>
      </c>
      <c r="C70" s="97"/>
      <c r="D70" s="97"/>
      <c r="E70" s="97"/>
      <c r="F70" s="97"/>
      <c r="G70" s="40">
        <v>2000</v>
      </c>
      <c r="H70" s="41" t="s">
        <v>12</v>
      </c>
      <c r="I70" s="88">
        <v>0</v>
      </c>
      <c r="J70" s="56" t="s">
        <v>13</v>
      </c>
      <c r="K70" s="46">
        <f>SUM(G70*I70)</f>
        <v>0</v>
      </c>
    </row>
    <row r="71" spans="1:242" x14ac:dyDescent="0.25">
      <c r="A71" s="16"/>
      <c r="B71" s="97" t="s">
        <v>106</v>
      </c>
      <c r="C71" s="97"/>
      <c r="D71" s="97"/>
      <c r="E71" s="97"/>
      <c r="F71" s="97"/>
      <c r="G71" s="40">
        <v>1000</v>
      </c>
      <c r="H71" s="41" t="s">
        <v>12</v>
      </c>
      <c r="I71" s="45">
        <v>0</v>
      </c>
      <c r="J71" s="43" t="s">
        <v>13</v>
      </c>
      <c r="K71" s="46">
        <f>SUM(G71*I71)</f>
        <v>0</v>
      </c>
    </row>
    <row r="72" spans="1:242" s="37" customFormat="1" ht="15.75" x14ac:dyDescent="0.25">
      <c r="A72" s="62"/>
      <c r="B72" s="97" t="s">
        <v>107</v>
      </c>
      <c r="C72" s="97"/>
      <c r="D72" s="97"/>
      <c r="E72" s="97"/>
      <c r="F72" s="97"/>
      <c r="G72" s="55">
        <v>500</v>
      </c>
      <c r="H72" s="41" t="s">
        <v>12</v>
      </c>
      <c r="I72" s="89">
        <v>0</v>
      </c>
      <c r="J72" s="56" t="s">
        <v>13</v>
      </c>
      <c r="K72" s="46">
        <f>SUM(G72*I72)</f>
        <v>0</v>
      </c>
      <c r="M72" s="38"/>
      <c r="N72" s="38"/>
      <c r="O72" s="38"/>
      <c r="P72" s="38"/>
      <c r="Q72" s="38"/>
      <c r="R72" s="38"/>
      <c r="S72" s="38"/>
      <c r="T72" s="38"/>
      <c r="U72" s="38"/>
      <c r="V72" s="38"/>
      <c r="W72" s="38"/>
      <c r="X72" s="38"/>
      <c r="Y72" s="38"/>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row>
    <row r="73" spans="1:242" ht="9" customHeight="1" x14ac:dyDescent="0.25">
      <c r="B73" s="104"/>
      <c r="C73" s="104"/>
      <c r="D73" s="104"/>
      <c r="E73" s="104"/>
      <c r="F73" s="104"/>
    </row>
    <row r="74" spans="1:242" ht="18.75" x14ac:dyDescent="0.3">
      <c r="A74" s="101" t="s">
        <v>26</v>
      </c>
      <c r="B74" s="101"/>
      <c r="C74" s="101"/>
      <c r="D74" s="101"/>
      <c r="E74" s="101"/>
      <c r="F74" s="101"/>
      <c r="G74" s="101"/>
      <c r="H74" s="101"/>
      <c r="I74" s="101"/>
      <c r="J74" s="101"/>
      <c r="K74" s="101"/>
    </row>
    <row r="75" spans="1:242" s="37" customFormat="1" ht="15.75" x14ac:dyDescent="0.25">
      <c r="A75" s="62"/>
      <c r="B75" s="97" t="s">
        <v>105</v>
      </c>
      <c r="C75" s="97"/>
      <c r="D75" s="97"/>
      <c r="E75" s="97"/>
      <c r="F75" s="97"/>
      <c r="G75" s="40">
        <v>6000</v>
      </c>
      <c r="H75" s="41" t="s">
        <v>23</v>
      </c>
      <c r="I75" s="45">
        <v>0</v>
      </c>
      <c r="J75" s="43" t="s">
        <v>13</v>
      </c>
      <c r="K75" s="46">
        <f>SUM(G75*I75)</f>
        <v>0</v>
      </c>
      <c r="M75" s="38"/>
      <c r="N75" s="38"/>
      <c r="O75" s="38"/>
      <c r="P75" s="38"/>
      <c r="Q75" s="38"/>
      <c r="R75" s="38"/>
      <c r="S75" s="38"/>
      <c r="T75" s="38"/>
      <c r="U75" s="38"/>
      <c r="V75" s="38"/>
      <c r="W75" s="38"/>
      <c r="X75" s="38"/>
      <c r="Y75" s="38"/>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row>
    <row r="76" spans="1:242" s="37" customFormat="1" ht="15.75" x14ac:dyDescent="0.25">
      <c r="A76" s="63"/>
      <c r="B76" s="97" t="s">
        <v>106</v>
      </c>
      <c r="C76" s="97"/>
      <c r="D76" s="97"/>
      <c r="E76" s="97"/>
      <c r="F76" s="97"/>
      <c r="G76" s="40">
        <v>4000</v>
      </c>
      <c r="H76" s="41" t="s">
        <v>23</v>
      </c>
      <c r="I76" s="45">
        <v>0</v>
      </c>
      <c r="J76" s="43" t="s">
        <v>13</v>
      </c>
      <c r="K76" s="46">
        <f>SUM(G76*I76)</f>
        <v>0</v>
      </c>
      <c r="M76" s="38"/>
      <c r="N76" s="38"/>
      <c r="O76" s="38"/>
      <c r="P76" s="38"/>
      <c r="Q76" s="38"/>
      <c r="R76" s="38"/>
      <c r="S76" s="38"/>
      <c r="T76" s="38"/>
      <c r="U76" s="38"/>
      <c r="V76" s="38"/>
      <c r="W76" s="38"/>
      <c r="X76" s="38"/>
      <c r="Y76" s="38"/>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row>
    <row r="77" spans="1:242" s="37" customFormat="1" ht="15.75" x14ac:dyDescent="0.25">
      <c r="A77" s="62"/>
      <c r="B77" s="97" t="s">
        <v>107</v>
      </c>
      <c r="C77" s="97"/>
      <c r="D77" s="97"/>
      <c r="E77" s="97"/>
      <c r="F77" s="97"/>
      <c r="G77" s="40">
        <v>2000</v>
      </c>
      <c r="H77" s="41" t="s">
        <v>12</v>
      </c>
      <c r="I77" s="42">
        <v>0</v>
      </c>
      <c r="J77" s="56" t="s">
        <v>13</v>
      </c>
      <c r="K77" s="46">
        <f>SUM(G77*I77)</f>
        <v>0</v>
      </c>
      <c r="M77" s="38"/>
      <c r="N77" s="38"/>
      <c r="O77" s="38"/>
      <c r="P77" s="38"/>
      <c r="Q77" s="38"/>
      <c r="R77" s="38"/>
      <c r="S77" s="38"/>
      <c r="T77" s="38"/>
      <c r="U77" s="38"/>
      <c r="V77" s="38"/>
      <c r="W77" s="38"/>
      <c r="X77" s="38"/>
      <c r="Y77" s="38"/>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row>
    <row r="78" spans="1:242" s="37" customFormat="1" ht="9" customHeight="1" x14ac:dyDescent="0.25">
      <c r="A78" s="26"/>
      <c r="B78" s="94"/>
      <c r="C78" s="94"/>
      <c r="D78" s="94"/>
      <c r="E78" s="94"/>
      <c r="F78" s="94"/>
      <c r="G78" s="55"/>
      <c r="H78" s="7"/>
      <c r="I78" s="56"/>
      <c r="J78" s="56"/>
      <c r="K78" s="57"/>
      <c r="M78" s="38"/>
      <c r="N78" s="38"/>
      <c r="O78" s="38"/>
      <c r="P78" s="38"/>
      <c r="Q78" s="38"/>
      <c r="R78" s="38"/>
      <c r="S78" s="38"/>
      <c r="T78" s="38"/>
      <c r="U78" s="38"/>
      <c r="V78" s="38"/>
      <c r="W78" s="38"/>
      <c r="X78" s="38"/>
      <c r="Y78" s="38"/>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row>
    <row r="79" spans="1:242" ht="18.75" x14ac:dyDescent="0.3">
      <c r="A79" s="101" t="s">
        <v>108</v>
      </c>
      <c r="B79" s="101"/>
      <c r="C79" s="101"/>
      <c r="D79" s="101"/>
      <c r="E79" s="101"/>
      <c r="F79" s="101"/>
      <c r="G79" s="101"/>
      <c r="H79" s="101"/>
      <c r="I79" s="101"/>
      <c r="J79" s="101"/>
      <c r="K79" s="101"/>
    </row>
    <row r="80" spans="1:242" s="37" customFormat="1" ht="15.75" x14ac:dyDescent="0.25">
      <c r="A80" s="26"/>
      <c r="B80" s="97" t="s">
        <v>16</v>
      </c>
      <c r="C80" s="97"/>
      <c r="D80" s="97"/>
      <c r="E80" s="97"/>
      <c r="F80" s="97"/>
      <c r="G80" s="40">
        <v>1500</v>
      </c>
      <c r="H80" s="7" t="s">
        <v>23</v>
      </c>
      <c r="I80" s="88">
        <v>0</v>
      </c>
      <c r="J80" s="56" t="s">
        <v>13</v>
      </c>
      <c r="K80" s="46">
        <f>SUM(G80*I80)</f>
        <v>0</v>
      </c>
      <c r="M80" s="38"/>
      <c r="N80" s="38"/>
      <c r="O80" s="38"/>
      <c r="P80" s="38"/>
      <c r="Q80" s="38"/>
      <c r="R80" s="38"/>
      <c r="S80" s="38"/>
      <c r="T80" s="38"/>
      <c r="U80" s="38"/>
      <c r="V80" s="38"/>
      <c r="W80" s="38"/>
      <c r="X80" s="38"/>
      <c r="Y80" s="38"/>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row>
    <row r="81" spans="1:242" s="37" customFormat="1" ht="15.75" x14ac:dyDescent="0.25">
      <c r="A81" s="26"/>
      <c r="B81" s="96" t="s">
        <v>17</v>
      </c>
      <c r="C81" s="96"/>
      <c r="D81" s="96"/>
      <c r="E81" s="96"/>
      <c r="F81" s="96"/>
      <c r="G81" s="40">
        <v>900</v>
      </c>
      <c r="H81" s="41" t="s">
        <v>23</v>
      </c>
      <c r="I81" s="45">
        <v>0</v>
      </c>
      <c r="J81" s="43" t="s">
        <v>13</v>
      </c>
      <c r="K81" s="46">
        <f>SUM(G81*I81)</f>
        <v>0</v>
      </c>
      <c r="M81" s="38"/>
      <c r="N81" s="38"/>
      <c r="O81" s="38"/>
      <c r="P81" s="38"/>
      <c r="Q81" s="38"/>
      <c r="R81" s="38"/>
      <c r="S81" s="38"/>
      <c r="T81" s="38"/>
      <c r="U81" s="38"/>
      <c r="V81" s="38"/>
      <c r="W81" s="38"/>
      <c r="X81" s="38"/>
      <c r="Y81" s="38"/>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row>
    <row r="82" spans="1:242" s="37" customFormat="1" ht="15.75" x14ac:dyDescent="0.25">
      <c r="A82" s="16"/>
      <c r="B82" s="96" t="s">
        <v>19</v>
      </c>
      <c r="C82" s="96"/>
      <c r="D82" s="96"/>
      <c r="E82" s="96"/>
      <c r="F82" s="96"/>
      <c r="G82" s="40">
        <v>500</v>
      </c>
      <c r="H82" s="41" t="s">
        <v>23</v>
      </c>
      <c r="I82" s="45">
        <v>0</v>
      </c>
      <c r="J82" s="43" t="s">
        <v>13</v>
      </c>
      <c r="K82" s="46">
        <f>SUM(G82*I82)</f>
        <v>0</v>
      </c>
      <c r="M82" s="38"/>
      <c r="N82" s="38"/>
      <c r="O82" s="38"/>
      <c r="P82" s="38"/>
      <c r="Q82" s="38"/>
      <c r="R82" s="38"/>
      <c r="S82" s="38"/>
      <c r="T82" s="38"/>
      <c r="U82" s="38"/>
      <c r="V82" s="38"/>
      <c r="W82" s="38"/>
      <c r="X82" s="38"/>
      <c r="Y82" s="38"/>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row>
    <row r="83" spans="1:242" s="37" customFormat="1" ht="9" customHeight="1" x14ac:dyDescent="0.25">
      <c r="A83" s="26"/>
      <c r="B83" s="94"/>
      <c r="C83" s="94"/>
      <c r="D83" s="94"/>
      <c r="E83" s="94"/>
      <c r="F83" s="94"/>
      <c r="G83" s="55"/>
      <c r="H83" s="7"/>
      <c r="I83" s="56"/>
      <c r="J83" s="56"/>
      <c r="K83" s="57"/>
      <c r="M83" s="38"/>
      <c r="N83" s="38"/>
      <c r="O83" s="38"/>
      <c r="P83" s="38"/>
      <c r="Q83" s="38"/>
      <c r="R83" s="38"/>
      <c r="S83" s="38"/>
      <c r="T83" s="38"/>
      <c r="U83" s="38"/>
      <c r="V83" s="38"/>
      <c r="W83" s="38"/>
      <c r="X83" s="38"/>
      <c r="Y83" s="38"/>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row>
    <row r="84" spans="1:242" ht="18.75" x14ac:dyDescent="0.3">
      <c r="A84" s="101" t="s">
        <v>109</v>
      </c>
      <c r="B84" s="101"/>
      <c r="C84" s="101"/>
      <c r="D84" s="101"/>
      <c r="E84" s="101"/>
      <c r="F84" s="101"/>
      <c r="G84" s="101"/>
      <c r="H84" s="101"/>
      <c r="I84" s="101"/>
      <c r="J84" s="101"/>
      <c r="K84" s="101"/>
    </row>
    <row r="85" spans="1:242" s="37" customFormat="1" ht="15.75" x14ac:dyDescent="0.25">
      <c r="A85" s="26"/>
      <c r="B85" s="97" t="s">
        <v>16</v>
      </c>
      <c r="C85" s="97"/>
      <c r="D85" s="97"/>
      <c r="E85" s="97"/>
      <c r="F85" s="97"/>
      <c r="G85" s="40">
        <v>3000</v>
      </c>
      <c r="H85" s="7" t="s">
        <v>23</v>
      </c>
      <c r="I85" s="88">
        <v>0</v>
      </c>
      <c r="J85" s="56" t="s">
        <v>13</v>
      </c>
      <c r="K85" s="46">
        <f>SUM(G85*I85)</f>
        <v>0</v>
      </c>
      <c r="M85" s="38"/>
      <c r="N85" s="38"/>
      <c r="O85" s="38"/>
      <c r="P85" s="38"/>
      <c r="Q85" s="38"/>
      <c r="R85" s="38"/>
      <c r="S85" s="38"/>
      <c r="T85" s="38"/>
      <c r="U85" s="38"/>
      <c r="V85" s="38"/>
      <c r="W85" s="38"/>
      <c r="X85" s="38"/>
      <c r="Y85" s="38"/>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row>
    <row r="86" spans="1:242" s="37" customFormat="1" ht="15.75" x14ac:dyDescent="0.25">
      <c r="A86" s="26"/>
      <c r="B86" s="96" t="s">
        <v>17</v>
      </c>
      <c r="C86" s="96"/>
      <c r="D86" s="96"/>
      <c r="E86" s="96"/>
      <c r="F86" s="96"/>
      <c r="G86" s="40">
        <v>2000</v>
      </c>
      <c r="H86" s="7" t="s">
        <v>23</v>
      </c>
      <c r="I86" s="89">
        <v>0</v>
      </c>
      <c r="J86" s="56" t="s">
        <v>13</v>
      </c>
      <c r="K86" s="46">
        <f>SUM(G86*I86)</f>
        <v>0</v>
      </c>
      <c r="M86" s="38"/>
      <c r="N86" s="38"/>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row>
    <row r="87" spans="1:242" s="37" customFormat="1" ht="15.75" x14ac:dyDescent="0.25">
      <c r="A87" s="16"/>
      <c r="B87" s="96" t="s">
        <v>19</v>
      </c>
      <c r="C87" s="96"/>
      <c r="D87" s="96"/>
      <c r="E87" s="96"/>
      <c r="F87" s="96"/>
      <c r="G87" s="40">
        <v>1000</v>
      </c>
      <c r="H87" s="41" t="s">
        <v>23</v>
      </c>
      <c r="I87" s="45">
        <v>0</v>
      </c>
      <c r="J87" s="43" t="s">
        <v>13</v>
      </c>
      <c r="K87" s="46">
        <f>SUM(G87*I87)</f>
        <v>0</v>
      </c>
      <c r="M87" s="38"/>
      <c r="N87" s="38"/>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row>
    <row r="88" spans="1:242" s="16" customFormat="1" ht="9" customHeight="1" x14ac:dyDescent="0.25">
      <c r="A88" s="26"/>
      <c r="B88" s="94"/>
      <c r="C88" s="94"/>
      <c r="D88" s="94"/>
      <c r="E88" s="94"/>
      <c r="F88" s="94"/>
      <c r="G88" s="55"/>
      <c r="H88" s="7"/>
      <c r="I88" s="56"/>
      <c r="J88" s="56"/>
      <c r="K88" s="57"/>
      <c r="M88" s="17"/>
      <c r="N88" s="17"/>
      <c r="O88" s="17"/>
      <c r="P88" s="17"/>
      <c r="Q88" s="17"/>
      <c r="R88" s="17"/>
      <c r="S88" s="17"/>
      <c r="T88" s="17"/>
      <c r="U88" s="17"/>
      <c r="V88" s="17"/>
      <c r="W88" s="17"/>
      <c r="X88" s="17"/>
      <c r="Y88" s="17"/>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row>
    <row r="89" spans="1:242" s="37" customFormat="1" ht="18.75" x14ac:dyDescent="0.3">
      <c r="A89" s="101" t="s">
        <v>27</v>
      </c>
      <c r="B89" s="101"/>
      <c r="C89" s="101"/>
      <c r="D89" s="101"/>
      <c r="E89" s="101"/>
      <c r="F89" s="101"/>
      <c r="G89" s="101"/>
      <c r="H89" s="101"/>
      <c r="I89" s="101"/>
      <c r="J89" s="101"/>
      <c r="K89" s="101"/>
      <c r="M89" s="38"/>
      <c r="N89" s="38"/>
      <c r="O89" s="38"/>
      <c r="P89" s="38"/>
      <c r="Q89" s="38"/>
      <c r="R89" s="38"/>
      <c r="S89" s="38"/>
      <c r="T89" s="38"/>
      <c r="U89" s="38"/>
      <c r="V89" s="38"/>
      <c r="W89" s="38"/>
      <c r="X89" s="38"/>
      <c r="Y89" s="38"/>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row>
    <row r="90" spans="1:242" s="37" customFormat="1" ht="15.75" x14ac:dyDescent="0.25">
      <c r="A90" s="62"/>
      <c r="B90" s="97" t="s">
        <v>16</v>
      </c>
      <c r="C90" s="97"/>
      <c r="D90" s="97"/>
      <c r="E90" s="97"/>
      <c r="F90" s="97"/>
      <c r="G90" s="40">
        <v>8000</v>
      </c>
      <c r="H90" s="7" t="s">
        <v>12</v>
      </c>
      <c r="I90" s="88">
        <v>0</v>
      </c>
      <c r="J90" s="56" t="s">
        <v>13</v>
      </c>
      <c r="K90" s="46">
        <f>SUM(G90*I90)</f>
        <v>0</v>
      </c>
      <c r="M90" s="38"/>
      <c r="N90" s="38"/>
      <c r="O90" s="38"/>
      <c r="P90" s="38"/>
      <c r="Q90" s="38"/>
      <c r="R90" s="38"/>
      <c r="S90" s="38"/>
      <c r="T90" s="38"/>
      <c r="U90" s="38"/>
      <c r="V90" s="38"/>
      <c r="W90" s="38"/>
      <c r="X90" s="38"/>
      <c r="Y90" s="38"/>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c r="EU90" s="39"/>
      <c r="EV90" s="39"/>
      <c r="EW90" s="39"/>
      <c r="EX90" s="39"/>
      <c r="EY90" s="39"/>
      <c r="EZ90" s="39"/>
      <c r="FA90" s="39"/>
      <c r="FB90" s="39"/>
      <c r="FC90" s="39"/>
      <c r="FD90" s="39"/>
      <c r="FE90" s="39"/>
      <c r="FF90" s="39"/>
      <c r="FG90" s="39"/>
      <c r="FH90" s="39"/>
      <c r="FI90" s="39"/>
      <c r="FJ90" s="39"/>
      <c r="FK90" s="39"/>
      <c r="FL90" s="39"/>
      <c r="FM90" s="39"/>
      <c r="FN90" s="39"/>
      <c r="FO90" s="39"/>
      <c r="FP90" s="39"/>
      <c r="FQ90" s="39"/>
      <c r="FR90" s="39"/>
      <c r="FS90" s="39"/>
      <c r="FT90" s="39"/>
      <c r="FU90" s="39"/>
      <c r="FV90" s="39"/>
      <c r="FW90" s="39"/>
      <c r="FX90" s="39"/>
      <c r="FY90" s="39"/>
      <c r="FZ90" s="39"/>
      <c r="GA90" s="39"/>
      <c r="GB90" s="39"/>
      <c r="GC90" s="39"/>
      <c r="GD90" s="39"/>
      <c r="GE90" s="39"/>
      <c r="GF90" s="39"/>
      <c r="GG90" s="39"/>
      <c r="GH90" s="39"/>
      <c r="GI90" s="39"/>
      <c r="GJ90" s="39"/>
      <c r="GK90" s="39"/>
      <c r="GL90" s="39"/>
      <c r="GM90" s="39"/>
      <c r="GN90" s="39"/>
      <c r="GO90" s="39"/>
      <c r="GP90" s="39"/>
      <c r="GQ90" s="39"/>
      <c r="GR90" s="39"/>
      <c r="GS90" s="39"/>
      <c r="GT90" s="39"/>
      <c r="GU90" s="39"/>
      <c r="GV90" s="39"/>
      <c r="GW90" s="39"/>
      <c r="GX90" s="39"/>
      <c r="GY90" s="39"/>
      <c r="GZ90" s="39"/>
      <c r="HA90" s="39"/>
      <c r="HB90" s="39"/>
      <c r="HC90" s="39"/>
      <c r="HD90" s="39"/>
      <c r="HE90" s="39"/>
      <c r="HF90" s="39"/>
      <c r="HG90" s="39"/>
      <c r="HH90" s="39"/>
      <c r="HI90" s="39"/>
      <c r="HJ90" s="39"/>
      <c r="HK90" s="39"/>
      <c r="HL90" s="39"/>
      <c r="HM90" s="39"/>
      <c r="HN90" s="39"/>
      <c r="HO90" s="39"/>
      <c r="HP90" s="39"/>
      <c r="HQ90" s="39"/>
      <c r="HR90" s="39"/>
      <c r="HS90" s="39"/>
      <c r="HT90" s="39"/>
      <c r="HU90" s="39"/>
      <c r="HV90" s="39"/>
      <c r="HW90" s="39"/>
      <c r="HX90" s="39"/>
      <c r="HY90" s="39"/>
      <c r="HZ90" s="39"/>
      <c r="IA90" s="39"/>
      <c r="IB90" s="39"/>
      <c r="IC90" s="39"/>
      <c r="ID90" s="39"/>
      <c r="IE90" s="39"/>
      <c r="IF90" s="39"/>
      <c r="IG90" s="39"/>
      <c r="IH90" s="39"/>
    </row>
    <row r="91" spans="1:242" s="37" customFormat="1" ht="15.75" x14ac:dyDescent="0.25">
      <c r="A91" s="16"/>
      <c r="B91" s="96" t="s">
        <v>17</v>
      </c>
      <c r="C91" s="96"/>
      <c r="D91" s="96"/>
      <c r="E91" s="96"/>
      <c r="F91" s="96"/>
      <c r="G91" s="40">
        <v>6000</v>
      </c>
      <c r="H91" s="41" t="s">
        <v>12</v>
      </c>
      <c r="I91" s="45">
        <v>0</v>
      </c>
      <c r="J91" s="43" t="s">
        <v>13</v>
      </c>
      <c r="K91" s="46">
        <f>SUM(G91*I91)</f>
        <v>0</v>
      </c>
      <c r="M91" s="38"/>
      <c r="N91" s="38"/>
      <c r="O91" s="38"/>
      <c r="P91" s="38"/>
      <c r="Q91" s="38"/>
      <c r="R91" s="38"/>
      <c r="S91" s="38"/>
      <c r="T91" s="38"/>
      <c r="U91" s="38"/>
      <c r="V91" s="38"/>
      <c r="W91" s="38"/>
      <c r="X91" s="38"/>
      <c r="Y91" s="38"/>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row>
    <row r="92" spans="1:242" s="37" customFormat="1" ht="15.75" x14ac:dyDescent="0.25">
      <c r="A92" s="16"/>
      <c r="B92" s="96" t="s">
        <v>19</v>
      </c>
      <c r="C92" s="96"/>
      <c r="D92" s="96"/>
      <c r="E92" s="96"/>
      <c r="F92" s="96"/>
      <c r="G92" s="40">
        <v>3000</v>
      </c>
      <c r="H92" s="41" t="s">
        <v>12</v>
      </c>
      <c r="I92" s="45">
        <v>0</v>
      </c>
      <c r="J92" s="43" t="s">
        <v>13</v>
      </c>
      <c r="K92" s="46">
        <f>SUM(G92*I92)</f>
        <v>0</v>
      </c>
      <c r="M92" s="38"/>
      <c r="N92" s="38"/>
      <c r="O92" s="38"/>
      <c r="P92" s="38"/>
      <c r="Q92" s="38"/>
      <c r="R92" s="38"/>
      <c r="S92" s="38"/>
      <c r="T92" s="38"/>
      <c r="U92" s="38"/>
      <c r="V92" s="38"/>
      <c r="W92" s="38"/>
      <c r="X92" s="38"/>
      <c r="Y92" s="38"/>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c r="EU92" s="39"/>
      <c r="EV92" s="39"/>
      <c r="EW92" s="39"/>
      <c r="EX92" s="39"/>
      <c r="EY92" s="39"/>
      <c r="EZ92" s="39"/>
      <c r="FA92" s="39"/>
      <c r="FB92" s="39"/>
      <c r="FC92" s="39"/>
      <c r="FD92" s="39"/>
      <c r="FE92" s="39"/>
      <c r="FF92" s="39"/>
      <c r="FG92" s="39"/>
      <c r="FH92" s="39"/>
      <c r="FI92" s="39"/>
      <c r="FJ92" s="39"/>
      <c r="FK92" s="39"/>
      <c r="FL92" s="39"/>
      <c r="FM92" s="39"/>
      <c r="FN92" s="39"/>
      <c r="FO92" s="39"/>
      <c r="FP92" s="39"/>
      <c r="FQ92" s="39"/>
      <c r="FR92" s="39"/>
      <c r="FS92" s="39"/>
      <c r="FT92" s="39"/>
      <c r="FU92" s="39"/>
      <c r="FV92" s="39"/>
      <c r="FW92" s="39"/>
      <c r="FX92" s="39"/>
      <c r="FY92" s="39"/>
      <c r="FZ92" s="39"/>
      <c r="GA92" s="39"/>
      <c r="GB92" s="39"/>
      <c r="GC92" s="39"/>
      <c r="GD92" s="39"/>
      <c r="GE92" s="39"/>
      <c r="GF92" s="39"/>
      <c r="GG92" s="39"/>
      <c r="GH92" s="39"/>
      <c r="GI92" s="39"/>
      <c r="GJ92" s="39"/>
      <c r="GK92" s="39"/>
      <c r="GL92" s="39"/>
      <c r="GM92" s="39"/>
      <c r="GN92" s="39"/>
      <c r="GO92" s="39"/>
      <c r="GP92" s="39"/>
      <c r="GQ92" s="39"/>
      <c r="GR92" s="39"/>
      <c r="GS92" s="39"/>
      <c r="GT92" s="39"/>
      <c r="GU92" s="39"/>
      <c r="GV92" s="39"/>
      <c r="GW92" s="39"/>
      <c r="GX92" s="39"/>
      <c r="GY92" s="39"/>
      <c r="GZ92" s="39"/>
      <c r="HA92" s="39"/>
      <c r="HB92" s="39"/>
      <c r="HC92" s="39"/>
      <c r="HD92" s="39"/>
      <c r="HE92" s="39"/>
      <c r="HF92" s="39"/>
      <c r="HG92" s="39"/>
      <c r="HH92" s="39"/>
      <c r="HI92" s="39"/>
      <c r="HJ92" s="39"/>
      <c r="HK92" s="39"/>
      <c r="HL92" s="39"/>
      <c r="HM92" s="39"/>
      <c r="HN92" s="39"/>
      <c r="HO92" s="39"/>
      <c r="HP92" s="39"/>
      <c r="HQ92" s="39"/>
      <c r="HR92" s="39"/>
      <c r="HS92" s="39"/>
      <c r="HT92" s="39"/>
      <c r="HU92" s="39"/>
      <c r="HV92" s="39"/>
      <c r="HW92" s="39"/>
      <c r="HX92" s="39"/>
      <c r="HY92" s="39"/>
      <c r="HZ92" s="39"/>
      <c r="IA92" s="39"/>
      <c r="IB92" s="39"/>
      <c r="IC92" s="39"/>
      <c r="ID92" s="39"/>
      <c r="IE92" s="39"/>
      <c r="IF92" s="39"/>
      <c r="IG92" s="39"/>
      <c r="IH92" s="39"/>
    </row>
    <row r="93" spans="1:242" s="16" customFormat="1" ht="9" customHeight="1" x14ac:dyDescent="0.25">
      <c r="A93" s="26"/>
      <c r="B93" s="94"/>
      <c r="C93" s="94"/>
      <c r="D93" s="94"/>
      <c r="E93" s="94"/>
      <c r="F93" s="94"/>
      <c r="G93" s="55"/>
      <c r="H93" s="7"/>
      <c r="I93" s="56"/>
      <c r="J93" s="56"/>
      <c r="K93" s="57"/>
      <c r="M93" s="17"/>
      <c r="N93" s="17"/>
      <c r="O93" s="17"/>
      <c r="P93" s="17"/>
      <c r="Q93" s="17"/>
      <c r="R93" s="17"/>
      <c r="S93" s="17"/>
      <c r="T93" s="17"/>
      <c r="U93" s="17"/>
      <c r="V93" s="17"/>
      <c r="W93" s="17"/>
      <c r="X93" s="17"/>
      <c r="Y93" s="17"/>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row>
    <row r="94" spans="1:242" s="37" customFormat="1" ht="18.75" x14ac:dyDescent="0.3">
      <c r="A94" s="101" t="s">
        <v>73</v>
      </c>
      <c r="B94" s="101"/>
      <c r="C94" s="101"/>
      <c r="D94" s="101"/>
      <c r="E94" s="101"/>
      <c r="F94" s="101"/>
      <c r="G94" s="101"/>
      <c r="H94" s="101"/>
      <c r="I94" s="101"/>
      <c r="J94" s="101"/>
      <c r="K94" s="101"/>
      <c r="M94" s="38"/>
      <c r="N94" s="38"/>
      <c r="O94" s="38"/>
      <c r="P94" s="38"/>
      <c r="Q94" s="38"/>
      <c r="R94" s="38"/>
      <c r="S94" s="38"/>
      <c r="T94" s="38"/>
      <c r="U94" s="38"/>
      <c r="V94" s="38"/>
      <c r="W94" s="38"/>
      <c r="X94" s="38"/>
      <c r="Y94" s="38"/>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c r="EZ94" s="39"/>
      <c r="FA94" s="39"/>
      <c r="FB94" s="39"/>
      <c r="FC94" s="39"/>
      <c r="FD94" s="39"/>
      <c r="FE94" s="39"/>
      <c r="FF94" s="39"/>
      <c r="FG94" s="39"/>
      <c r="FH94" s="39"/>
      <c r="FI94" s="39"/>
      <c r="FJ94" s="39"/>
      <c r="FK94" s="39"/>
      <c r="FL94" s="39"/>
      <c r="FM94" s="39"/>
      <c r="FN94" s="39"/>
      <c r="FO94" s="39"/>
      <c r="FP94" s="39"/>
      <c r="FQ94" s="39"/>
      <c r="FR94" s="39"/>
      <c r="FS94" s="39"/>
      <c r="FT94" s="39"/>
      <c r="FU94" s="39"/>
      <c r="FV94" s="39"/>
      <c r="FW94" s="39"/>
      <c r="FX94" s="39"/>
      <c r="FY94" s="39"/>
      <c r="FZ94" s="39"/>
      <c r="GA94" s="39"/>
      <c r="GB94" s="39"/>
      <c r="GC94" s="39"/>
      <c r="GD94" s="39"/>
      <c r="GE94" s="39"/>
      <c r="GF94" s="39"/>
      <c r="GG94" s="39"/>
      <c r="GH94" s="39"/>
      <c r="GI94" s="39"/>
      <c r="GJ94" s="39"/>
      <c r="GK94" s="39"/>
      <c r="GL94" s="39"/>
      <c r="GM94" s="39"/>
      <c r="GN94" s="39"/>
      <c r="GO94" s="39"/>
      <c r="GP94" s="39"/>
      <c r="GQ94" s="39"/>
      <c r="GR94" s="39"/>
      <c r="GS94" s="39"/>
      <c r="GT94" s="39"/>
      <c r="GU94" s="39"/>
      <c r="GV94" s="39"/>
      <c r="GW94" s="39"/>
      <c r="GX94" s="39"/>
      <c r="GY94" s="39"/>
      <c r="GZ94" s="39"/>
      <c r="HA94" s="39"/>
      <c r="HB94" s="39"/>
      <c r="HC94" s="39"/>
      <c r="HD94" s="39"/>
      <c r="HE94" s="39"/>
      <c r="HF94" s="39"/>
      <c r="HG94" s="39"/>
      <c r="HH94" s="39"/>
      <c r="HI94" s="39"/>
      <c r="HJ94" s="39"/>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row>
    <row r="95" spans="1:242" s="37" customFormat="1" ht="15.75" x14ac:dyDescent="0.25">
      <c r="A95" s="62"/>
      <c r="B95" s="97" t="s">
        <v>16</v>
      </c>
      <c r="C95" s="97"/>
      <c r="D95" s="97"/>
      <c r="E95" s="97"/>
      <c r="F95" s="97"/>
      <c r="G95" s="40">
        <v>3000</v>
      </c>
      <c r="H95" s="7" t="s">
        <v>12</v>
      </c>
      <c r="I95" s="88">
        <v>0</v>
      </c>
      <c r="J95" s="56" t="s">
        <v>13</v>
      </c>
      <c r="K95" s="46">
        <f>SUM(G95*I95)</f>
        <v>0</v>
      </c>
      <c r="M95" s="38"/>
      <c r="N95" s="38"/>
      <c r="O95" s="38"/>
      <c r="P95" s="38"/>
      <c r="Q95" s="38"/>
      <c r="R95" s="38"/>
      <c r="S95" s="38"/>
      <c r="T95" s="38"/>
      <c r="U95" s="38"/>
      <c r="V95" s="38"/>
      <c r="W95" s="38"/>
      <c r="X95" s="38"/>
      <c r="Y95" s="38"/>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c r="IG95" s="39"/>
      <c r="IH95" s="39"/>
    </row>
    <row r="96" spans="1:242" s="37" customFormat="1" ht="15.75" x14ac:dyDescent="0.25">
      <c r="A96" s="16"/>
      <c r="B96" s="96" t="s">
        <v>17</v>
      </c>
      <c r="C96" s="96"/>
      <c r="D96" s="96"/>
      <c r="E96" s="96"/>
      <c r="F96" s="96"/>
      <c r="G96" s="40">
        <v>2000</v>
      </c>
      <c r="H96" s="41" t="s">
        <v>12</v>
      </c>
      <c r="I96" s="45">
        <v>0</v>
      </c>
      <c r="J96" s="43" t="s">
        <v>13</v>
      </c>
      <c r="K96" s="46">
        <f>SUM(G96*I96)</f>
        <v>0</v>
      </c>
      <c r="M96" s="38"/>
      <c r="N96" s="38"/>
      <c r="O96" s="38"/>
      <c r="P96" s="38"/>
      <c r="Q96" s="38"/>
      <c r="R96" s="38"/>
      <c r="S96" s="38"/>
      <c r="T96" s="38"/>
      <c r="U96" s="38"/>
      <c r="V96" s="38"/>
      <c r="W96" s="38"/>
      <c r="X96" s="38"/>
      <c r="Y96" s="38"/>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c r="EU96" s="39"/>
      <c r="EV96" s="39"/>
      <c r="EW96" s="39"/>
      <c r="EX96" s="39"/>
      <c r="EY96" s="39"/>
      <c r="EZ96" s="39"/>
      <c r="FA96" s="39"/>
      <c r="FB96" s="39"/>
      <c r="FC96" s="39"/>
      <c r="FD96" s="39"/>
      <c r="FE96" s="39"/>
      <c r="FF96" s="39"/>
      <c r="FG96" s="39"/>
      <c r="FH96" s="39"/>
      <c r="FI96" s="39"/>
      <c r="FJ96" s="39"/>
      <c r="FK96" s="39"/>
      <c r="FL96" s="39"/>
      <c r="FM96" s="39"/>
      <c r="FN96" s="39"/>
      <c r="FO96" s="39"/>
      <c r="FP96" s="39"/>
      <c r="FQ96" s="39"/>
      <c r="FR96" s="39"/>
      <c r="FS96" s="39"/>
      <c r="FT96" s="39"/>
      <c r="FU96" s="39"/>
      <c r="FV96" s="39"/>
      <c r="FW96" s="39"/>
      <c r="FX96" s="39"/>
      <c r="FY96" s="39"/>
      <c r="FZ96" s="39"/>
      <c r="GA96" s="39"/>
      <c r="GB96" s="39"/>
      <c r="GC96" s="39"/>
      <c r="GD96" s="39"/>
      <c r="GE96" s="39"/>
      <c r="GF96" s="39"/>
      <c r="GG96" s="39"/>
      <c r="GH96" s="39"/>
      <c r="GI96" s="39"/>
      <c r="GJ96" s="39"/>
      <c r="GK96" s="39"/>
      <c r="GL96" s="39"/>
      <c r="GM96" s="39"/>
      <c r="GN96" s="39"/>
      <c r="GO96" s="39"/>
      <c r="GP96" s="39"/>
      <c r="GQ96" s="39"/>
      <c r="GR96" s="39"/>
      <c r="GS96" s="39"/>
      <c r="GT96" s="39"/>
      <c r="GU96" s="39"/>
      <c r="GV96" s="39"/>
      <c r="GW96" s="39"/>
      <c r="GX96" s="39"/>
      <c r="GY96" s="39"/>
      <c r="GZ96" s="39"/>
      <c r="HA96" s="39"/>
      <c r="HB96" s="39"/>
      <c r="HC96" s="39"/>
      <c r="HD96" s="39"/>
      <c r="HE96" s="39"/>
      <c r="HF96" s="39"/>
      <c r="HG96" s="39"/>
      <c r="HH96" s="39"/>
      <c r="HI96" s="39"/>
      <c r="HJ96" s="39"/>
      <c r="HK96" s="39"/>
      <c r="HL96" s="39"/>
      <c r="HM96" s="39"/>
      <c r="HN96" s="39"/>
      <c r="HO96" s="39"/>
      <c r="HP96" s="39"/>
      <c r="HQ96" s="39"/>
      <c r="HR96" s="39"/>
      <c r="HS96" s="39"/>
      <c r="HT96" s="39"/>
      <c r="HU96" s="39"/>
      <c r="HV96" s="39"/>
      <c r="HW96" s="39"/>
      <c r="HX96" s="39"/>
      <c r="HY96" s="39"/>
      <c r="HZ96" s="39"/>
      <c r="IA96" s="39"/>
      <c r="IB96" s="39"/>
      <c r="IC96" s="39"/>
      <c r="ID96" s="39"/>
      <c r="IE96" s="39"/>
      <c r="IF96" s="39"/>
      <c r="IG96" s="39"/>
      <c r="IH96" s="39"/>
    </row>
    <row r="97" spans="1:242" s="37" customFormat="1" ht="15.75" x14ac:dyDescent="0.25">
      <c r="A97" s="16"/>
      <c r="B97" s="96" t="s">
        <v>19</v>
      </c>
      <c r="C97" s="96"/>
      <c r="D97" s="96"/>
      <c r="E97" s="96"/>
      <c r="F97" s="96"/>
      <c r="G97" s="40">
        <v>1000</v>
      </c>
      <c r="H97" s="41" t="s">
        <v>12</v>
      </c>
      <c r="I97" s="45">
        <v>0</v>
      </c>
      <c r="J97" s="43" t="s">
        <v>13</v>
      </c>
      <c r="K97" s="46">
        <f>SUM(G97*I97)</f>
        <v>0</v>
      </c>
      <c r="M97" s="38"/>
      <c r="N97" s="38"/>
      <c r="O97" s="38"/>
      <c r="P97" s="38"/>
      <c r="Q97" s="38"/>
      <c r="R97" s="38"/>
      <c r="S97" s="38"/>
      <c r="T97" s="38"/>
      <c r="U97" s="38"/>
      <c r="V97" s="38"/>
      <c r="W97" s="38"/>
      <c r="X97" s="38"/>
      <c r="Y97" s="38"/>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row>
    <row r="98" spans="1:242" s="38" customFormat="1" ht="9" customHeight="1" x14ac:dyDescent="0.25">
      <c r="A98" s="27"/>
      <c r="B98" s="102"/>
      <c r="C98" s="102"/>
      <c r="D98" s="102"/>
      <c r="E98" s="102"/>
      <c r="F98" s="102"/>
      <c r="G98" s="86"/>
      <c r="H98" s="85"/>
      <c r="I98" s="25"/>
      <c r="J98" s="25"/>
      <c r="K98" s="87"/>
    </row>
    <row r="99" spans="1:242" s="34" customFormat="1" ht="18.75" x14ac:dyDescent="0.3">
      <c r="A99" s="29" t="s">
        <v>67</v>
      </c>
      <c r="B99" s="103" t="s">
        <v>113</v>
      </c>
      <c r="C99" s="103"/>
      <c r="D99" s="103"/>
      <c r="E99" s="103"/>
      <c r="F99" s="103"/>
      <c r="G99" s="33" t="s">
        <v>70</v>
      </c>
      <c r="H99" s="33"/>
      <c r="I99" s="33" t="s">
        <v>71</v>
      </c>
      <c r="J99" s="33"/>
      <c r="K99" s="33" t="s">
        <v>72</v>
      </c>
      <c r="M99" s="35"/>
      <c r="N99" s="35"/>
      <c r="O99" s="35"/>
      <c r="P99" s="35"/>
      <c r="Q99" s="35"/>
      <c r="R99" s="35"/>
      <c r="S99" s="35"/>
      <c r="T99" s="35"/>
      <c r="U99" s="35"/>
      <c r="V99" s="35"/>
      <c r="W99" s="35"/>
      <c r="X99" s="35"/>
      <c r="Y99" s="35"/>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c r="FU99" s="36"/>
      <c r="FV99" s="36"/>
      <c r="FW99" s="36"/>
      <c r="FX99" s="36"/>
      <c r="FY99" s="36"/>
      <c r="FZ99" s="36"/>
      <c r="GA99" s="36"/>
      <c r="GB99" s="36"/>
      <c r="GC99" s="36"/>
      <c r="GD99" s="36"/>
      <c r="GE99" s="36"/>
      <c r="GF99" s="36"/>
      <c r="GG99" s="36"/>
      <c r="GH99" s="36"/>
      <c r="GI99" s="36"/>
      <c r="GJ99" s="36"/>
      <c r="GK99" s="36"/>
      <c r="GL99" s="36"/>
      <c r="GM99" s="36"/>
      <c r="GN99" s="36"/>
      <c r="GO99" s="36"/>
      <c r="GP99" s="36"/>
      <c r="GQ99" s="36"/>
      <c r="GR99" s="36"/>
      <c r="GS99" s="36"/>
      <c r="GT99" s="36"/>
      <c r="GU99" s="36"/>
      <c r="GV99" s="36"/>
      <c r="GW99" s="36"/>
      <c r="GX99" s="36"/>
      <c r="GY99" s="36"/>
      <c r="GZ99" s="36"/>
      <c r="HA99" s="36"/>
      <c r="HB99" s="36"/>
      <c r="HC99" s="36"/>
      <c r="HD99" s="36"/>
      <c r="HE99" s="36"/>
      <c r="HF99" s="36"/>
      <c r="HG99" s="36"/>
      <c r="HH99" s="36"/>
      <c r="HI99" s="36"/>
      <c r="HJ99" s="36"/>
      <c r="HK99" s="36"/>
      <c r="HL99" s="36"/>
      <c r="HM99" s="36"/>
      <c r="HN99" s="36"/>
      <c r="HO99" s="36"/>
      <c r="HP99" s="36"/>
      <c r="HQ99" s="36"/>
      <c r="HR99" s="36"/>
      <c r="HS99" s="36"/>
      <c r="HT99" s="36"/>
      <c r="HU99" s="36"/>
      <c r="HV99" s="36"/>
      <c r="HW99" s="36"/>
      <c r="HX99" s="36"/>
      <c r="HY99" s="36"/>
      <c r="HZ99" s="36"/>
      <c r="IA99" s="36"/>
      <c r="IB99" s="36"/>
      <c r="IC99" s="36"/>
      <c r="ID99" s="36"/>
      <c r="IE99" s="36"/>
      <c r="IF99" s="36"/>
      <c r="IG99" s="36"/>
      <c r="IH99" s="36"/>
    </row>
    <row r="100" spans="1:242" s="37" customFormat="1" ht="18.75" x14ac:dyDescent="0.3">
      <c r="A100" s="101" t="s">
        <v>114</v>
      </c>
      <c r="B100" s="101"/>
      <c r="C100" s="101"/>
      <c r="D100" s="101"/>
      <c r="E100" s="101"/>
      <c r="F100" s="101"/>
      <c r="G100" s="101"/>
      <c r="H100" s="101"/>
      <c r="I100" s="101"/>
      <c r="J100" s="101"/>
      <c r="K100" s="101"/>
      <c r="M100" s="38"/>
      <c r="N100" s="38"/>
      <c r="O100" s="38"/>
      <c r="P100" s="38"/>
      <c r="Q100" s="38"/>
      <c r="R100" s="38"/>
      <c r="S100" s="38"/>
      <c r="T100" s="38"/>
      <c r="U100" s="38"/>
      <c r="V100" s="38"/>
      <c r="W100" s="38"/>
      <c r="X100" s="38"/>
      <c r="Y100" s="38"/>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c r="EU100" s="39"/>
      <c r="EV100" s="39"/>
      <c r="EW100" s="39"/>
      <c r="EX100" s="39"/>
      <c r="EY100" s="39"/>
      <c r="EZ100" s="39"/>
      <c r="FA100" s="39"/>
      <c r="FB100" s="39"/>
      <c r="FC100" s="39"/>
      <c r="FD100" s="39"/>
      <c r="FE100" s="39"/>
      <c r="FF100" s="39"/>
      <c r="FG100" s="39"/>
      <c r="FH100" s="39"/>
      <c r="FI100" s="39"/>
      <c r="FJ100" s="39"/>
      <c r="FK100" s="39"/>
      <c r="FL100" s="39"/>
      <c r="FM100" s="39"/>
      <c r="FN100" s="39"/>
      <c r="FO100" s="39"/>
      <c r="FP100" s="39"/>
      <c r="FQ100" s="39"/>
      <c r="FR100" s="39"/>
      <c r="FS100" s="39"/>
      <c r="FT100" s="39"/>
      <c r="FU100" s="39"/>
      <c r="FV100" s="39"/>
      <c r="FW100" s="39"/>
      <c r="FX100" s="39"/>
      <c r="FY100" s="39"/>
      <c r="FZ100" s="39"/>
      <c r="GA100" s="39"/>
      <c r="GB100" s="39"/>
      <c r="GC100" s="39"/>
      <c r="GD100" s="39"/>
      <c r="GE100" s="39"/>
      <c r="GF100" s="39"/>
      <c r="GG100" s="39"/>
      <c r="GH100" s="39"/>
      <c r="GI100" s="39"/>
      <c r="GJ100" s="39"/>
      <c r="GK100" s="39"/>
      <c r="GL100" s="39"/>
      <c r="GM100" s="39"/>
      <c r="GN100" s="39"/>
      <c r="GO100" s="39"/>
      <c r="GP100" s="39"/>
      <c r="GQ100" s="39"/>
      <c r="GR100" s="39"/>
      <c r="GS100" s="39"/>
      <c r="GT100" s="39"/>
      <c r="GU100" s="39"/>
      <c r="GV100" s="39"/>
      <c r="GW100" s="39"/>
      <c r="GX100" s="39"/>
      <c r="GY100" s="39"/>
      <c r="GZ100" s="39"/>
      <c r="HA100" s="39"/>
      <c r="HB100" s="39"/>
      <c r="HC100" s="39"/>
      <c r="HD100" s="39"/>
      <c r="HE100" s="39"/>
      <c r="HF100" s="39"/>
      <c r="HG100" s="39"/>
      <c r="HH100" s="39"/>
      <c r="HI100" s="39"/>
      <c r="HJ100" s="39"/>
      <c r="HK100" s="39"/>
      <c r="HL100" s="39"/>
      <c r="HM100" s="39"/>
      <c r="HN100" s="39"/>
      <c r="HO100" s="39"/>
      <c r="HP100" s="39"/>
      <c r="HQ100" s="39"/>
      <c r="HR100" s="39"/>
      <c r="HS100" s="39"/>
      <c r="HT100" s="39"/>
      <c r="HU100" s="39"/>
      <c r="HV100" s="39"/>
      <c r="HW100" s="39"/>
      <c r="HX100" s="39"/>
      <c r="HY100" s="39"/>
      <c r="HZ100" s="39"/>
      <c r="IA100" s="39"/>
      <c r="IB100" s="39"/>
      <c r="IC100" s="39"/>
      <c r="ID100" s="39"/>
      <c r="IE100" s="39"/>
      <c r="IF100" s="39"/>
      <c r="IG100" s="39"/>
      <c r="IH100" s="39"/>
    </row>
    <row r="101" spans="1:242" s="37" customFormat="1" ht="15.75" x14ac:dyDescent="0.25">
      <c r="A101" s="62"/>
      <c r="B101" s="97" t="s">
        <v>93</v>
      </c>
      <c r="C101" s="97"/>
      <c r="D101" s="97"/>
      <c r="E101" s="97"/>
      <c r="F101" s="97"/>
      <c r="G101" s="40">
        <v>2500</v>
      </c>
      <c r="H101" s="7" t="s">
        <v>12</v>
      </c>
      <c r="I101" s="88">
        <v>0</v>
      </c>
      <c r="J101" s="56" t="s">
        <v>13</v>
      </c>
      <c r="K101" s="46">
        <f>SUM(G101*I101)</f>
        <v>0</v>
      </c>
      <c r="M101" s="38"/>
      <c r="N101" s="38"/>
      <c r="O101" s="38"/>
      <c r="P101" s="38"/>
      <c r="Q101" s="38"/>
      <c r="R101" s="38"/>
      <c r="S101" s="38"/>
      <c r="T101" s="38"/>
      <c r="U101" s="38"/>
      <c r="V101" s="38"/>
      <c r="W101" s="38"/>
      <c r="X101" s="38"/>
      <c r="Y101" s="38"/>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c r="HW101" s="39"/>
      <c r="HX101" s="39"/>
      <c r="HY101" s="39"/>
      <c r="HZ101" s="39"/>
      <c r="IA101" s="39"/>
      <c r="IB101" s="39"/>
      <c r="IC101" s="39"/>
      <c r="ID101" s="39"/>
      <c r="IE101" s="39"/>
      <c r="IF101" s="39"/>
      <c r="IG101" s="39"/>
      <c r="IH101" s="39"/>
    </row>
    <row r="102" spans="1:242" s="37" customFormat="1" ht="15.75" x14ac:dyDescent="0.25">
      <c r="A102" s="16"/>
      <c r="B102" s="96" t="s">
        <v>94</v>
      </c>
      <c r="C102" s="96"/>
      <c r="D102" s="96"/>
      <c r="E102" s="96"/>
      <c r="F102" s="96"/>
      <c r="G102" s="40">
        <v>1500</v>
      </c>
      <c r="H102" s="41" t="s">
        <v>12</v>
      </c>
      <c r="I102" s="45">
        <v>0</v>
      </c>
      <c r="J102" s="43" t="s">
        <v>13</v>
      </c>
      <c r="K102" s="46">
        <f>SUM(G102*I102)</f>
        <v>0</v>
      </c>
      <c r="M102" s="38"/>
      <c r="N102" s="38"/>
      <c r="O102" s="38"/>
      <c r="P102" s="38"/>
      <c r="Q102" s="38"/>
      <c r="R102" s="38"/>
      <c r="S102" s="38"/>
      <c r="T102" s="38"/>
      <c r="U102" s="38"/>
      <c r="V102" s="38"/>
      <c r="W102" s="38"/>
      <c r="X102" s="38"/>
      <c r="Y102" s="38"/>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row>
    <row r="103" spans="1:242" s="37" customFormat="1" ht="15.75" x14ac:dyDescent="0.25">
      <c r="A103" s="16"/>
      <c r="B103" s="96" t="s">
        <v>98</v>
      </c>
      <c r="C103" s="96"/>
      <c r="D103" s="96"/>
      <c r="E103" s="96"/>
      <c r="F103" s="96"/>
      <c r="G103" s="40">
        <v>750</v>
      </c>
      <c r="H103" s="41" t="s">
        <v>12</v>
      </c>
      <c r="I103" s="45">
        <v>0</v>
      </c>
      <c r="J103" s="43" t="s">
        <v>13</v>
      </c>
      <c r="K103" s="46">
        <f>SUM(G103*I103)</f>
        <v>0</v>
      </c>
      <c r="M103" s="38"/>
      <c r="N103" s="38"/>
      <c r="O103" s="38"/>
      <c r="P103" s="38"/>
      <c r="Q103" s="38"/>
      <c r="R103" s="38"/>
      <c r="S103" s="38"/>
      <c r="T103" s="38"/>
      <c r="U103" s="38"/>
      <c r="V103" s="38"/>
      <c r="W103" s="38"/>
      <c r="X103" s="38"/>
      <c r="Y103" s="38"/>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row>
    <row r="104" spans="1:242" s="38" customFormat="1" ht="9" customHeight="1" x14ac:dyDescent="0.25">
      <c r="A104" s="27"/>
      <c r="B104" s="102"/>
      <c r="C104" s="102"/>
      <c r="D104" s="102"/>
      <c r="E104" s="102"/>
      <c r="F104" s="102"/>
      <c r="G104" s="86"/>
      <c r="H104" s="85"/>
      <c r="I104" s="90"/>
      <c r="J104" s="90"/>
      <c r="K104" s="87"/>
    </row>
    <row r="105" spans="1:242" s="37" customFormat="1" ht="18.75" x14ac:dyDescent="0.3">
      <c r="A105" s="101" t="s">
        <v>115</v>
      </c>
      <c r="B105" s="101"/>
      <c r="C105" s="101"/>
      <c r="D105" s="101"/>
      <c r="E105" s="101"/>
      <c r="F105" s="101"/>
      <c r="G105" s="101"/>
      <c r="H105" s="101"/>
      <c r="I105" s="101"/>
      <c r="J105" s="101"/>
      <c r="K105" s="101"/>
      <c r="M105" s="38"/>
      <c r="N105" s="38"/>
      <c r="O105" s="38"/>
      <c r="P105" s="38"/>
      <c r="Q105" s="38"/>
      <c r="R105" s="38"/>
      <c r="S105" s="38"/>
      <c r="T105" s="38"/>
      <c r="U105" s="38"/>
      <c r="V105" s="38"/>
      <c r="W105" s="38"/>
      <c r="X105" s="38"/>
      <c r="Y105" s="38"/>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row>
    <row r="106" spans="1:242" s="37" customFormat="1" ht="15.75" x14ac:dyDescent="0.25">
      <c r="A106" s="62"/>
      <c r="B106" s="97" t="s">
        <v>93</v>
      </c>
      <c r="C106" s="97"/>
      <c r="D106" s="97"/>
      <c r="E106" s="97"/>
      <c r="F106" s="97"/>
      <c r="G106" s="40">
        <v>500</v>
      </c>
      <c r="H106" s="7" t="s">
        <v>12</v>
      </c>
      <c r="I106" s="88">
        <v>0</v>
      </c>
      <c r="J106" s="56" t="s">
        <v>13</v>
      </c>
      <c r="K106" s="46">
        <f>SUM(G106*I106)</f>
        <v>0</v>
      </c>
      <c r="M106" s="38"/>
      <c r="N106" s="38"/>
      <c r="O106" s="38"/>
      <c r="P106" s="38"/>
      <c r="Q106" s="38"/>
      <c r="R106" s="38"/>
      <c r="S106" s="38"/>
      <c r="T106" s="38"/>
      <c r="U106" s="38"/>
      <c r="V106" s="38"/>
      <c r="W106" s="38"/>
      <c r="X106" s="38"/>
      <c r="Y106" s="38"/>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row>
    <row r="107" spans="1:242" s="37" customFormat="1" ht="15.75" x14ac:dyDescent="0.25">
      <c r="A107" s="16"/>
      <c r="B107" s="96" t="s">
        <v>94</v>
      </c>
      <c r="C107" s="96"/>
      <c r="D107" s="96"/>
      <c r="E107" s="96"/>
      <c r="F107" s="96"/>
      <c r="G107" s="40">
        <v>250</v>
      </c>
      <c r="H107" s="41" t="s">
        <v>12</v>
      </c>
      <c r="I107" s="45">
        <v>0</v>
      </c>
      <c r="J107" s="43" t="s">
        <v>13</v>
      </c>
      <c r="K107" s="46">
        <f>SUM(G107*I107)</f>
        <v>0</v>
      </c>
      <c r="M107" s="38"/>
      <c r="N107" s="38"/>
      <c r="O107" s="38"/>
      <c r="P107" s="38"/>
      <c r="Q107" s="38"/>
      <c r="R107" s="38"/>
      <c r="S107" s="38"/>
      <c r="T107" s="38"/>
      <c r="U107" s="38"/>
      <c r="V107" s="38"/>
      <c r="W107" s="38"/>
      <c r="X107" s="38"/>
      <c r="Y107" s="38"/>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row>
    <row r="108" spans="1:242" s="37" customFormat="1" ht="15.75" x14ac:dyDescent="0.25">
      <c r="A108" s="16"/>
      <c r="B108" s="96" t="s">
        <v>98</v>
      </c>
      <c r="C108" s="96"/>
      <c r="D108" s="96"/>
      <c r="E108" s="96"/>
      <c r="F108" s="96"/>
      <c r="G108" s="40">
        <v>100</v>
      </c>
      <c r="H108" s="41" t="s">
        <v>12</v>
      </c>
      <c r="I108" s="45">
        <v>0</v>
      </c>
      <c r="J108" s="43" t="s">
        <v>13</v>
      </c>
      <c r="K108" s="46">
        <f>SUM(G108*I108)</f>
        <v>0</v>
      </c>
      <c r="M108" s="38"/>
      <c r="N108" s="38"/>
      <c r="O108" s="38"/>
      <c r="P108" s="38"/>
      <c r="Q108" s="38"/>
      <c r="R108" s="38"/>
      <c r="S108" s="38"/>
      <c r="T108" s="38"/>
      <c r="U108" s="38"/>
      <c r="V108" s="38"/>
      <c r="W108" s="38"/>
      <c r="X108" s="38"/>
      <c r="Y108" s="38"/>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row>
    <row r="109" spans="1:242" s="38" customFormat="1" ht="9" customHeight="1" x14ac:dyDescent="0.25">
      <c r="A109" s="27"/>
      <c r="B109" s="102"/>
      <c r="C109" s="102"/>
      <c r="D109" s="102"/>
      <c r="E109" s="102"/>
      <c r="F109" s="102"/>
      <c r="G109" s="86"/>
      <c r="H109" s="85"/>
      <c r="I109" s="90"/>
      <c r="J109" s="90"/>
      <c r="K109" s="87"/>
    </row>
    <row r="110" spans="1:242" s="37" customFormat="1" ht="18.75" x14ac:dyDescent="0.3">
      <c r="A110" s="101" t="s">
        <v>116</v>
      </c>
      <c r="B110" s="101"/>
      <c r="C110" s="101"/>
      <c r="D110" s="101"/>
      <c r="E110" s="101"/>
      <c r="F110" s="101"/>
      <c r="G110" s="101"/>
      <c r="H110" s="101"/>
      <c r="I110" s="101"/>
      <c r="J110" s="101"/>
      <c r="K110" s="101"/>
      <c r="M110" s="38"/>
      <c r="N110" s="38"/>
      <c r="O110" s="38"/>
      <c r="P110" s="38"/>
      <c r="Q110" s="38"/>
      <c r="R110" s="38"/>
      <c r="S110" s="38"/>
      <c r="T110" s="38"/>
      <c r="U110" s="38"/>
      <c r="V110" s="38"/>
      <c r="W110" s="38"/>
      <c r="X110" s="38"/>
      <c r="Y110" s="38"/>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row>
    <row r="111" spans="1:242" s="37" customFormat="1" ht="15.75" x14ac:dyDescent="0.25">
      <c r="A111" s="62"/>
      <c r="B111" s="97" t="s">
        <v>93</v>
      </c>
      <c r="C111" s="97"/>
      <c r="D111" s="97"/>
      <c r="E111" s="97"/>
      <c r="F111" s="97"/>
      <c r="G111" s="40">
        <v>500</v>
      </c>
      <c r="H111" s="7" t="s">
        <v>12</v>
      </c>
      <c r="I111" s="88">
        <v>0</v>
      </c>
      <c r="J111" s="56" t="s">
        <v>13</v>
      </c>
      <c r="K111" s="46">
        <f>SUM(G111*I111)</f>
        <v>0</v>
      </c>
      <c r="M111" s="38"/>
      <c r="N111" s="38"/>
      <c r="O111" s="38"/>
      <c r="P111" s="38"/>
      <c r="Q111" s="38"/>
      <c r="R111" s="38"/>
      <c r="S111" s="38"/>
      <c r="T111" s="38"/>
      <c r="U111" s="38"/>
      <c r="V111" s="38"/>
      <c r="W111" s="38"/>
      <c r="X111" s="38"/>
      <c r="Y111" s="38"/>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c r="FW111" s="39"/>
      <c r="FX111" s="39"/>
      <c r="FY111" s="39"/>
      <c r="FZ111" s="39"/>
      <c r="GA111" s="39"/>
      <c r="GB111" s="39"/>
      <c r="GC111" s="39"/>
      <c r="GD111" s="39"/>
      <c r="GE111" s="39"/>
      <c r="GF111" s="39"/>
      <c r="GG111" s="39"/>
      <c r="GH111" s="39"/>
      <c r="GI111" s="39"/>
      <c r="GJ111" s="39"/>
      <c r="GK111" s="39"/>
      <c r="GL111" s="39"/>
      <c r="GM111" s="39"/>
      <c r="GN111" s="39"/>
      <c r="GO111" s="39"/>
      <c r="GP111" s="39"/>
      <c r="GQ111" s="39"/>
      <c r="GR111" s="39"/>
      <c r="GS111" s="39"/>
      <c r="GT111" s="39"/>
      <c r="GU111" s="39"/>
      <c r="GV111" s="39"/>
      <c r="GW111" s="39"/>
      <c r="GX111" s="39"/>
      <c r="GY111" s="39"/>
      <c r="GZ111" s="39"/>
      <c r="HA111" s="39"/>
      <c r="HB111" s="39"/>
      <c r="HC111" s="39"/>
      <c r="HD111" s="39"/>
      <c r="HE111" s="39"/>
      <c r="HF111" s="39"/>
      <c r="HG111" s="39"/>
      <c r="HH111" s="39"/>
      <c r="HI111" s="39"/>
      <c r="HJ111" s="39"/>
      <c r="HK111" s="39"/>
      <c r="HL111" s="39"/>
      <c r="HM111" s="39"/>
      <c r="HN111" s="39"/>
      <c r="HO111" s="39"/>
      <c r="HP111" s="39"/>
      <c r="HQ111" s="39"/>
      <c r="HR111" s="39"/>
      <c r="HS111" s="39"/>
      <c r="HT111" s="39"/>
      <c r="HU111" s="39"/>
      <c r="HV111" s="39"/>
      <c r="HW111" s="39"/>
      <c r="HX111" s="39"/>
      <c r="HY111" s="39"/>
      <c r="HZ111" s="39"/>
      <c r="IA111" s="39"/>
      <c r="IB111" s="39"/>
      <c r="IC111" s="39"/>
      <c r="ID111" s="39"/>
      <c r="IE111" s="39"/>
      <c r="IF111" s="39"/>
      <c r="IG111" s="39"/>
      <c r="IH111" s="39"/>
    </row>
    <row r="112" spans="1:242" s="37" customFormat="1" ht="15.75" x14ac:dyDescent="0.25">
      <c r="A112" s="16"/>
      <c r="B112" s="96" t="s">
        <v>94</v>
      </c>
      <c r="C112" s="96"/>
      <c r="D112" s="96"/>
      <c r="E112" s="96"/>
      <c r="F112" s="96"/>
      <c r="G112" s="40">
        <v>250</v>
      </c>
      <c r="H112" s="41" t="s">
        <v>12</v>
      </c>
      <c r="I112" s="45">
        <v>0</v>
      </c>
      <c r="J112" s="43" t="s">
        <v>13</v>
      </c>
      <c r="K112" s="46">
        <f>SUM(G112*I112)</f>
        <v>0</v>
      </c>
      <c r="M112" s="38"/>
      <c r="N112" s="38"/>
      <c r="O112" s="38"/>
      <c r="P112" s="38"/>
      <c r="Q112" s="38"/>
      <c r="R112" s="38"/>
      <c r="S112" s="38"/>
      <c r="T112" s="38"/>
      <c r="U112" s="38"/>
      <c r="V112" s="38"/>
      <c r="W112" s="38"/>
      <c r="X112" s="38"/>
      <c r="Y112" s="38"/>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c r="IB112" s="39"/>
      <c r="IC112" s="39"/>
      <c r="ID112" s="39"/>
      <c r="IE112" s="39"/>
      <c r="IF112" s="39"/>
      <c r="IG112" s="39"/>
      <c r="IH112" s="39"/>
    </row>
    <row r="113" spans="1:242" s="37" customFormat="1" ht="15.75" x14ac:dyDescent="0.25">
      <c r="A113" s="16"/>
      <c r="B113" s="96" t="s">
        <v>98</v>
      </c>
      <c r="C113" s="96"/>
      <c r="D113" s="96"/>
      <c r="E113" s="96"/>
      <c r="F113" s="96"/>
      <c r="G113" s="40">
        <v>100</v>
      </c>
      <c r="H113" s="41" t="s">
        <v>12</v>
      </c>
      <c r="I113" s="45">
        <v>0</v>
      </c>
      <c r="J113" s="43" t="s">
        <v>13</v>
      </c>
      <c r="K113" s="46">
        <f>SUM(G113*I113)</f>
        <v>0</v>
      </c>
      <c r="M113" s="38"/>
      <c r="N113" s="38"/>
      <c r="O113" s="38"/>
      <c r="P113" s="38"/>
      <c r="Q113" s="38"/>
      <c r="R113" s="38"/>
      <c r="S113" s="38"/>
      <c r="T113" s="38"/>
      <c r="U113" s="38"/>
      <c r="V113" s="38"/>
      <c r="W113" s="38"/>
      <c r="X113" s="38"/>
      <c r="Y113" s="38"/>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c r="CV113" s="39"/>
      <c r="CW113" s="39"/>
      <c r="CX113" s="39"/>
      <c r="CY113" s="39"/>
      <c r="CZ113" s="39"/>
      <c r="DA113" s="39"/>
      <c r="DB113" s="39"/>
      <c r="DC113" s="39"/>
      <c r="DD113" s="39"/>
      <c r="DE113" s="39"/>
      <c r="DF113" s="39"/>
      <c r="DG113" s="39"/>
      <c r="DH113" s="39"/>
      <c r="DI113" s="39"/>
      <c r="DJ113" s="39"/>
      <c r="DK113" s="39"/>
      <c r="DL113" s="39"/>
      <c r="DM113" s="39"/>
      <c r="DN113" s="39"/>
      <c r="DO113" s="39"/>
      <c r="DP113" s="39"/>
      <c r="DQ113" s="39"/>
      <c r="DR113" s="39"/>
      <c r="DS113" s="39"/>
      <c r="DT113" s="39"/>
      <c r="DU113" s="39"/>
      <c r="DV113" s="39"/>
      <c r="DW113" s="39"/>
      <c r="DX113" s="39"/>
      <c r="DY113" s="39"/>
      <c r="DZ113" s="39"/>
      <c r="EA113" s="39"/>
      <c r="EB113" s="39"/>
      <c r="EC113" s="39"/>
      <c r="ED113" s="39"/>
      <c r="EE113" s="39"/>
      <c r="EF113" s="39"/>
      <c r="EG113" s="39"/>
      <c r="EH113" s="39"/>
      <c r="EI113" s="39"/>
      <c r="EJ113" s="39"/>
      <c r="EK113" s="39"/>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39"/>
      <c r="FK113" s="39"/>
      <c r="FL113" s="39"/>
      <c r="FM113" s="39"/>
      <c r="FN113" s="39"/>
      <c r="FO113" s="39"/>
      <c r="FP113" s="39"/>
      <c r="FQ113" s="39"/>
      <c r="FR113" s="39"/>
      <c r="FS113" s="39"/>
      <c r="FT113" s="39"/>
      <c r="FU113" s="39"/>
      <c r="FV113" s="39"/>
      <c r="FW113" s="39"/>
      <c r="FX113" s="39"/>
      <c r="FY113" s="39"/>
      <c r="FZ113" s="39"/>
      <c r="GA113" s="39"/>
      <c r="GB113" s="39"/>
      <c r="GC113" s="39"/>
      <c r="GD113" s="39"/>
      <c r="GE113" s="39"/>
      <c r="GF113" s="39"/>
      <c r="GG113" s="39"/>
      <c r="GH113" s="39"/>
      <c r="GI113" s="39"/>
      <c r="GJ113" s="39"/>
      <c r="GK113" s="39"/>
      <c r="GL113" s="39"/>
      <c r="GM113" s="39"/>
      <c r="GN113" s="39"/>
      <c r="GO113" s="39"/>
      <c r="GP113" s="39"/>
      <c r="GQ113" s="39"/>
      <c r="GR113" s="39"/>
      <c r="GS113" s="39"/>
      <c r="GT113" s="39"/>
      <c r="GU113" s="39"/>
      <c r="GV113" s="39"/>
      <c r="GW113" s="39"/>
      <c r="GX113" s="39"/>
      <c r="GY113" s="39"/>
      <c r="GZ113" s="39"/>
      <c r="HA113" s="39"/>
      <c r="HB113" s="39"/>
      <c r="HC113" s="39"/>
      <c r="HD113" s="39"/>
      <c r="HE113" s="39"/>
      <c r="HF113" s="39"/>
      <c r="HG113" s="39"/>
      <c r="HH113" s="39"/>
      <c r="HI113" s="39"/>
      <c r="HJ113" s="39"/>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row>
    <row r="114" spans="1:242" s="38" customFormat="1" ht="9" customHeight="1" x14ac:dyDescent="0.25">
      <c r="A114" s="27"/>
      <c r="B114" s="102"/>
      <c r="C114" s="102"/>
      <c r="D114" s="102"/>
      <c r="E114" s="102"/>
      <c r="F114" s="102"/>
      <c r="G114" s="86"/>
      <c r="H114" s="85"/>
      <c r="I114" s="90"/>
      <c r="J114" s="90"/>
      <c r="K114" s="87"/>
    </row>
    <row r="115" spans="1:242" s="34" customFormat="1" ht="18.75" x14ac:dyDescent="0.3">
      <c r="A115" s="29" t="s">
        <v>36</v>
      </c>
      <c r="B115" s="103" t="s">
        <v>117</v>
      </c>
      <c r="C115" s="103"/>
      <c r="D115" s="103"/>
      <c r="E115" s="103"/>
      <c r="F115" s="103"/>
      <c r="G115" s="33" t="s">
        <v>70</v>
      </c>
      <c r="H115" s="33"/>
      <c r="I115" s="33" t="s">
        <v>71</v>
      </c>
      <c r="J115" s="33"/>
      <c r="K115" s="33" t="s">
        <v>72</v>
      </c>
      <c r="M115" s="35"/>
      <c r="N115" s="35"/>
      <c r="O115" s="35"/>
      <c r="P115" s="35"/>
      <c r="Q115" s="35"/>
      <c r="R115" s="35"/>
      <c r="S115" s="35"/>
      <c r="T115" s="35"/>
      <c r="U115" s="35"/>
      <c r="V115" s="35"/>
      <c r="W115" s="35"/>
      <c r="X115" s="35"/>
      <c r="Y115" s="35"/>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c r="FR115" s="36"/>
      <c r="FS115" s="36"/>
      <c r="FT115" s="36"/>
      <c r="FU115" s="36"/>
      <c r="FV115" s="36"/>
      <c r="FW115" s="36"/>
      <c r="FX115" s="36"/>
      <c r="FY115" s="36"/>
      <c r="FZ115" s="36"/>
      <c r="GA115" s="36"/>
      <c r="GB115" s="36"/>
      <c r="GC115" s="36"/>
      <c r="GD115" s="36"/>
      <c r="GE115" s="36"/>
      <c r="GF115" s="36"/>
      <c r="GG115" s="36"/>
      <c r="GH115" s="36"/>
      <c r="GI115" s="36"/>
      <c r="GJ115" s="36"/>
      <c r="GK115" s="36"/>
      <c r="GL115" s="36"/>
      <c r="GM115" s="36"/>
      <c r="GN115" s="36"/>
      <c r="GO115" s="36"/>
      <c r="GP115" s="36"/>
      <c r="GQ115" s="36"/>
      <c r="GR115" s="36"/>
      <c r="GS115" s="36"/>
      <c r="GT115" s="36"/>
      <c r="GU115" s="36"/>
      <c r="GV115" s="36"/>
      <c r="GW115" s="36"/>
      <c r="GX115" s="36"/>
      <c r="GY115" s="36"/>
      <c r="GZ115" s="36"/>
      <c r="HA115" s="36"/>
      <c r="HB115" s="36"/>
      <c r="HC115" s="36"/>
      <c r="HD115" s="36"/>
      <c r="HE115" s="36"/>
      <c r="HF115" s="36"/>
      <c r="HG115" s="36"/>
      <c r="HH115" s="36"/>
      <c r="HI115" s="36"/>
      <c r="HJ115" s="36"/>
      <c r="HK115" s="36"/>
      <c r="HL115" s="36"/>
      <c r="HM115" s="36"/>
      <c r="HN115" s="36"/>
      <c r="HO115" s="36"/>
      <c r="HP115" s="36"/>
      <c r="HQ115" s="36"/>
      <c r="HR115" s="36"/>
      <c r="HS115" s="36"/>
      <c r="HT115" s="36"/>
      <c r="HU115" s="36"/>
      <c r="HV115" s="36"/>
      <c r="HW115" s="36"/>
      <c r="HX115" s="36"/>
      <c r="HY115" s="36"/>
      <c r="HZ115" s="36"/>
      <c r="IA115" s="36"/>
      <c r="IB115" s="36"/>
      <c r="IC115" s="36"/>
      <c r="ID115" s="36"/>
      <c r="IE115" s="36"/>
      <c r="IF115" s="36"/>
      <c r="IG115" s="36"/>
      <c r="IH115" s="36"/>
    </row>
    <row r="116" spans="1:242" s="37" customFormat="1" ht="18.75" x14ac:dyDescent="0.3">
      <c r="A116" s="101" t="s">
        <v>118</v>
      </c>
      <c r="B116" s="101"/>
      <c r="C116" s="101"/>
      <c r="D116" s="101"/>
      <c r="E116" s="101"/>
      <c r="F116" s="101"/>
      <c r="G116" s="101"/>
      <c r="H116" s="101"/>
      <c r="I116" s="101"/>
      <c r="J116" s="101"/>
      <c r="K116" s="101"/>
      <c r="M116" s="38"/>
      <c r="N116" s="38"/>
      <c r="O116" s="38"/>
      <c r="P116" s="38"/>
      <c r="Q116" s="38"/>
      <c r="R116" s="38"/>
      <c r="S116" s="38"/>
      <c r="T116" s="38"/>
      <c r="U116" s="38"/>
      <c r="V116" s="38"/>
      <c r="W116" s="38"/>
      <c r="X116" s="38"/>
      <c r="Y116" s="38"/>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9"/>
      <c r="CS116" s="39"/>
      <c r="CT116" s="39"/>
      <c r="CU116" s="39"/>
      <c r="CV116" s="39"/>
      <c r="CW116" s="39"/>
      <c r="CX116" s="39"/>
      <c r="CY116" s="39"/>
      <c r="CZ116" s="39"/>
      <c r="DA116" s="39"/>
      <c r="DB116" s="39"/>
      <c r="DC116" s="39"/>
      <c r="DD116" s="39"/>
      <c r="DE116" s="39"/>
      <c r="DF116" s="39"/>
      <c r="DG116" s="39"/>
      <c r="DH116" s="39"/>
      <c r="DI116" s="39"/>
      <c r="DJ116" s="39"/>
      <c r="DK116" s="39"/>
      <c r="DL116" s="39"/>
      <c r="DM116" s="39"/>
      <c r="DN116" s="39"/>
      <c r="DO116" s="39"/>
      <c r="DP116" s="39"/>
      <c r="DQ116" s="39"/>
      <c r="DR116" s="39"/>
      <c r="DS116" s="39"/>
      <c r="DT116" s="39"/>
      <c r="DU116" s="39"/>
      <c r="DV116" s="39"/>
      <c r="DW116" s="39"/>
      <c r="DX116" s="39"/>
      <c r="DY116" s="39"/>
      <c r="DZ116" s="39"/>
      <c r="EA116" s="39"/>
      <c r="EB116" s="39"/>
      <c r="EC116" s="39"/>
      <c r="ED116" s="39"/>
      <c r="EE116" s="39"/>
      <c r="EF116" s="39"/>
      <c r="EG116" s="39"/>
      <c r="EH116" s="39"/>
      <c r="EI116" s="39"/>
      <c r="EJ116" s="39"/>
      <c r="EK116" s="39"/>
      <c r="EL116" s="39"/>
      <c r="EM116" s="39"/>
      <c r="EN116" s="39"/>
      <c r="EO116" s="39"/>
      <c r="EP116" s="39"/>
      <c r="EQ116" s="39"/>
      <c r="ER116" s="39"/>
      <c r="ES116" s="39"/>
      <c r="ET116" s="39"/>
      <c r="EU116" s="39"/>
      <c r="EV116" s="39"/>
      <c r="EW116" s="39"/>
      <c r="EX116" s="39"/>
      <c r="EY116" s="39"/>
      <c r="EZ116" s="39"/>
      <c r="FA116" s="39"/>
      <c r="FB116" s="39"/>
      <c r="FC116" s="39"/>
      <c r="FD116" s="39"/>
      <c r="FE116" s="39"/>
      <c r="FF116" s="39"/>
      <c r="FG116" s="39"/>
      <c r="FH116" s="39"/>
      <c r="FI116" s="39"/>
      <c r="FJ116" s="39"/>
      <c r="FK116" s="39"/>
      <c r="FL116" s="39"/>
      <c r="FM116" s="39"/>
      <c r="FN116" s="39"/>
      <c r="FO116" s="39"/>
      <c r="FP116" s="39"/>
      <c r="FQ116" s="39"/>
      <c r="FR116" s="39"/>
      <c r="FS116" s="39"/>
      <c r="FT116" s="39"/>
      <c r="FU116" s="39"/>
      <c r="FV116" s="39"/>
      <c r="FW116" s="39"/>
      <c r="FX116" s="39"/>
      <c r="FY116" s="39"/>
      <c r="FZ116" s="39"/>
      <c r="GA116" s="39"/>
      <c r="GB116" s="39"/>
      <c r="GC116" s="39"/>
      <c r="GD116" s="39"/>
      <c r="GE116" s="39"/>
      <c r="GF116" s="39"/>
      <c r="GG116" s="39"/>
      <c r="GH116" s="39"/>
      <c r="GI116" s="39"/>
      <c r="GJ116" s="39"/>
      <c r="GK116" s="39"/>
      <c r="GL116" s="39"/>
      <c r="GM116" s="39"/>
      <c r="GN116" s="39"/>
      <c r="GO116" s="39"/>
      <c r="GP116" s="39"/>
      <c r="GQ116" s="39"/>
      <c r="GR116" s="39"/>
      <c r="GS116" s="39"/>
      <c r="GT116" s="39"/>
      <c r="GU116" s="39"/>
      <c r="GV116" s="39"/>
      <c r="GW116" s="39"/>
      <c r="GX116" s="39"/>
      <c r="GY116" s="39"/>
      <c r="GZ116" s="39"/>
      <c r="HA116" s="39"/>
      <c r="HB116" s="39"/>
      <c r="HC116" s="39"/>
      <c r="HD116" s="39"/>
      <c r="HE116" s="39"/>
      <c r="HF116" s="39"/>
      <c r="HG116" s="39"/>
      <c r="HH116" s="39"/>
      <c r="HI116" s="39"/>
      <c r="HJ116" s="39"/>
      <c r="HK116" s="39"/>
      <c r="HL116" s="39"/>
      <c r="HM116" s="39"/>
      <c r="HN116" s="39"/>
      <c r="HO116" s="39"/>
      <c r="HP116" s="39"/>
      <c r="HQ116" s="39"/>
      <c r="HR116" s="39"/>
      <c r="HS116" s="39"/>
      <c r="HT116" s="39"/>
      <c r="HU116" s="39"/>
      <c r="HV116" s="39"/>
      <c r="HW116" s="39"/>
      <c r="HX116" s="39"/>
      <c r="HY116" s="39"/>
      <c r="HZ116" s="39"/>
      <c r="IA116" s="39"/>
      <c r="IB116" s="39"/>
      <c r="IC116" s="39"/>
      <c r="ID116" s="39"/>
      <c r="IE116" s="39"/>
      <c r="IF116" s="39"/>
      <c r="IG116" s="39"/>
      <c r="IH116" s="39"/>
    </row>
    <row r="117" spans="1:242" s="37" customFormat="1" ht="15.75" x14ac:dyDescent="0.25">
      <c r="A117" s="62"/>
      <c r="B117" s="97" t="s">
        <v>92</v>
      </c>
      <c r="C117" s="97"/>
      <c r="D117" s="97"/>
      <c r="E117" s="97"/>
      <c r="F117" s="97"/>
      <c r="G117" s="40">
        <v>8000</v>
      </c>
      <c r="H117" s="7" t="s">
        <v>12</v>
      </c>
      <c r="I117" s="88">
        <v>0</v>
      </c>
      <c r="J117" s="56" t="s">
        <v>13</v>
      </c>
      <c r="K117" s="46">
        <f>SUM(G117*I117)</f>
        <v>0</v>
      </c>
      <c r="M117" s="38"/>
      <c r="N117" s="38"/>
      <c r="O117" s="38"/>
      <c r="P117" s="38"/>
      <c r="Q117" s="38"/>
      <c r="R117" s="38"/>
      <c r="S117" s="38"/>
      <c r="T117" s="38"/>
      <c r="U117" s="38"/>
      <c r="V117" s="38"/>
      <c r="W117" s="38"/>
      <c r="X117" s="38"/>
      <c r="Y117" s="38"/>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c r="DR117" s="39"/>
      <c r="DS117" s="39"/>
      <c r="DT117" s="39"/>
      <c r="DU117" s="39"/>
      <c r="DV117" s="39"/>
      <c r="DW117" s="39"/>
      <c r="DX117" s="39"/>
      <c r="DY117" s="39"/>
      <c r="DZ117" s="39"/>
      <c r="EA117" s="39"/>
      <c r="EB117" s="39"/>
      <c r="EC117" s="39"/>
      <c r="ED117" s="39"/>
      <c r="EE117" s="39"/>
      <c r="EF117" s="39"/>
      <c r="EG117" s="39"/>
      <c r="EH117" s="39"/>
      <c r="EI117" s="39"/>
      <c r="EJ117" s="39"/>
      <c r="EK117" s="39"/>
      <c r="EL117" s="39"/>
      <c r="EM117" s="39"/>
      <c r="EN117" s="39"/>
      <c r="EO117" s="39"/>
      <c r="EP117" s="39"/>
      <c r="EQ117" s="39"/>
      <c r="ER117" s="39"/>
      <c r="ES117" s="39"/>
      <c r="ET117" s="39"/>
      <c r="EU117" s="39"/>
      <c r="EV117" s="39"/>
      <c r="EW117" s="39"/>
      <c r="EX117" s="39"/>
      <c r="EY117" s="39"/>
      <c r="EZ117" s="39"/>
      <c r="FA117" s="39"/>
      <c r="FB117" s="39"/>
      <c r="FC117" s="39"/>
      <c r="FD117" s="39"/>
      <c r="FE117" s="39"/>
      <c r="FF117" s="39"/>
      <c r="FG117" s="39"/>
      <c r="FH117" s="39"/>
      <c r="FI117" s="39"/>
      <c r="FJ117" s="39"/>
      <c r="FK117" s="39"/>
      <c r="FL117" s="39"/>
      <c r="FM117" s="39"/>
      <c r="FN117" s="39"/>
      <c r="FO117" s="39"/>
      <c r="FP117" s="39"/>
      <c r="FQ117" s="39"/>
      <c r="FR117" s="39"/>
      <c r="FS117" s="39"/>
      <c r="FT117" s="39"/>
      <c r="FU117" s="39"/>
      <c r="FV117" s="39"/>
      <c r="FW117" s="39"/>
      <c r="FX117" s="39"/>
      <c r="FY117" s="39"/>
      <c r="FZ117" s="39"/>
      <c r="GA117" s="39"/>
      <c r="GB117" s="39"/>
      <c r="GC117" s="39"/>
      <c r="GD117" s="39"/>
      <c r="GE117" s="39"/>
      <c r="GF117" s="39"/>
      <c r="GG117" s="39"/>
      <c r="GH117" s="39"/>
      <c r="GI117" s="39"/>
      <c r="GJ117" s="39"/>
      <c r="GK117" s="39"/>
      <c r="GL117" s="39"/>
      <c r="GM117" s="39"/>
      <c r="GN117" s="39"/>
      <c r="GO117" s="39"/>
      <c r="GP117" s="39"/>
      <c r="GQ117" s="39"/>
      <c r="GR117" s="39"/>
      <c r="GS117" s="39"/>
      <c r="GT117" s="39"/>
      <c r="GU117" s="39"/>
      <c r="GV117" s="39"/>
      <c r="GW117" s="39"/>
      <c r="GX117" s="39"/>
      <c r="GY117" s="39"/>
      <c r="GZ117" s="39"/>
      <c r="HA117" s="39"/>
      <c r="HB117" s="39"/>
      <c r="HC117" s="39"/>
      <c r="HD117" s="39"/>
      <c r="HE117" s="39"/>
      <c r="HF117" s="39"/>
      <c r="HG117" s="39"/>
      <c r="HH117" s="39"/>
      <c r="HI117" s="39"/>
      <c r="HJ117" s="39"/>
      <c r="HK117" s="39"/>
      <c r="HL117" s="39"/>
      <c r="HM117" s="39"/>
      <c r="HN117" s="39"/>
      <c r="HO117" s="39"/>
      <c r="HP117" s="39"/>
      <c r="HQ117" s="39"/>
      <c r="HR117" s="39"/>
      <c r="HS117" s="39"/>
      <c r="HT117" s="39"/>
      <c r="HU117" s="39"/>
      <c r="HV117" s="39"/>
      <c r="HW117" s="39"/>
      <c r="HX117" s="39"/>
      <c r="HY117" s="39"/>
      <c r="HZ117" s="39"/>
      <c r="IA117" s="39"/>
      <c r="IB117" s="39"/>
      <c r="IC117" s="39"/>
      <c r="ID117" s="39"/>
      <c r="IE117" s="39"/>
      <c r="IF117" s="39"/>
      <c r="IG117" s="39"/>
      <c r="IH117" s="39"/>
    </row>
    <row r="118" spans="1:242" s="37" customFormat="1" ht="15.75" x14ac:dyDescent="0.25">
      <c r="A118" s="62"/>
      <c r="B118" s="97" t="s">
        <v>93</v>
      </c>
      <c r="C118" s="97"/>
      <c r="D118" s="97"/>
      <c r="E118" s="97"/>
      <c r="F118" s="97"/>
      <c r="G118" s="40">
        <v>6000</v>
      </c>
      <c r="H118" s="7" t="s">
        <v>12</v>
      </c>
      <c r="I118" s="88">
        <v>0</v>
      </c>
      <c r="J118" s="56" t="s">
        <v>13</v>
      </c>
      <c r="K118" s="46">
        <f>SUM(G118*I118)</f>
        <v>0</v>
      </c>
      <c r="M118" s="38"/>
      <c r="N118" s="38"/>
      <c r="O118" s="38"/>
      <c r="P118" s="38"/>
      <c r="Q118" s="38"/>
      <c r="R118" s="38"/>
      <c r="S118" s="38"/>
      <c r="T118" s="38"/>
      <c r="U118" s="38"/>
      <c r="V118" s="38"/>
      <c r="W118" s="38"/>
      <c r="X118" s="38"/>
      <c r="Y118" s="38"/>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39"/>
      <c r="EU118" s="39"/>
      <c r="EV118" s="39"/>
      <c r="EW118" s="39"/>
      <c r="EX118" s="39"/>
      <c r="EY118" s="39"/>
      <c r="EZ118" s="39"/>
      <c r="FA118" s="39"/>
      <c r="FB118" s="39"/>
      <c r="FC118" s="39"/>
      <c r="FD118" s="39"/>
      <c r="FE118" s="39"/>
      <c r="FF118" s="39"/>
      <c r="FG118" s="39"/>
      <c r="FH118" s="39"/>
      <c r="FI118" s="39"/>
      <c r="FJ118" s="39"/>
      <c r="FK118" s="39"/>
      <c r="FL118" s="39"/>
      <c r="FM118" s="39"/>
      <c r="FN118" s="39"/>
      <c r="FO118" s="39"/>
      <c r="FP118" s="39"/>
      <c r="FQ118" s="39"/>
      <c r="FR118" s="39"/>
      <c r="FS118" s="39"/>
      <c r="FT118" s="39"/>
      <c r="FU118" s="39"/>
      <c r="FV118" s="39"/>
      <c r="FW118" s="39"/>
      <c r="FX118" s="39"/>
      <c r="FY118" s="39"/>
      <c r="FZ118" s="39"/>
      <c r="GA118" s="39"/>
      <c r="GB118" s="39"/>
      <c r="GC118" s="39"/>
      <c r="GD118" s="39"/>
      <c r="GE118" s="39"/>
      <c r="GF118" s="39"/>
      <c r="GG118" s="39"/>
      <c r="GH118" s="39"/>
      <c r="GI118" s="39"/>
      <c r="GJ118" s="39"/>
      <c r="GK118" s="39"/>
      <c r="GL118" s="39"/>
      <c r="GM118" s="39"/>
      <c r="GN118" s="39"/>
      <c r="GO118" s="39"/>
      <c r="GP118" s="39"/>
      <c r="GQ118" s="39"/>
      <c r="GR118" s="39"/>
      <c r="GS118" s="39"/>
      <c r="GT118" s="39"/>
      <c r="GU118" s="39"/>
      <c r="GV118" s="39"/>
      <c r="GW118" s="39"/>
      <c r="GX118" s="39"/>
      <c r="GY118" s="39"/>
      <c r="GZ118" s="39"/>
      <c r="HA118" s="39"/>
      <c r="HB118" s="39"/>
      <c r="HC118" s="39"/>
      <c r="HD118" s="39"/>
      <c r="HE118" s="39"/>
      <c r="HF118" s="39"/>
      <c r="HG118" s="39"/>
      <c r="HH118" s="39"/>
      <c r="HI118" s="39"/>
      <c r="HJ118" s="39"/>
      <c r="HK118" s="39"/>
      <c r="HL118" s="39"/>
      <c r="HM118" s="39"/>
      <c r="HN118" s="39"/>
      <c r="HO118" s="39"/>
      <c r="HP118" s="39"/>
      <c r="HQ118" s="39"/>
      <c r="HR118" s="39"/>
      <c r="HS118" s="39"/>
      <c r="HT118" s="39"/>
      <c r="HU118" s="39"/>
      <c r="HV118" s="39"/>
      <c r="HW118" s="39"/>
      <c r="HX118" s="39"/>
      <c r="HY118" s="39"/>
      <c r="HZ118" s="39"/>
      <c r="IA118" s="39"/>
      <c r="IB118" s="39"/>
      <c r="IC118" s="39"/>
      <c r="ID118" s="39"/>
      <c r="IE118" s="39"/>
      <c r="IF118" s="39"/>
      <c r="IG118" s="39"/>
      <c r="IH118" s="39"/>
    </row>
    <row r="119" spans="1:242" s="37" customFormat="1" ht="15.75" x14ac:dyDescent="0.25">
      <c r="A119" s="16"/>
      <c r="B119" s="96" t="s">
        <v>94</v>
      </c>
      <c r="C119" s="96"/>
      <c r="D119" s="96"/>
      <c r="E119" s="96"/>
      <c r="F119" s="96"/>
      <c r="G119" s="40">
        <v>3000</v>
      </c>
      <c r="H119" s="41" t="s">
        <v>12</v>
      </c>
      <c r="I119" s="45">
        <v>0</v>
      </c>
      <c r="J119" s="43" t="s">
        <v>13</v>
      </c>
      <c r="K119" s="46">
        <f>SUM(G119*I119)</f>
        <v>0</v>
      </c>
      <c r="M119" s="38"/>
      <c r="N119" s="38"/>
      <c r="O119" s="38"/>
      <c r="P119" s="38"/>
      <c r="Q119" s="38"/>
      <c r="R119" s="38"/>
      <c r="S119" s="38"/>
      <c r="T119" s="38"/>
      <c r="U119" s="38"/>
      <c r="V119" s="38"/>
      <c r="W119" s="38"/>
      <c r="X119" s="38"/>
      <c r="Y119" s="38"/>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39"/>
      <c r="DU119" s="39"/>
      <c r="DV119" s="39"/>
      <c r="DW119" s="39"/>
      <c r="DX119" s="39"/>
      <c r="DY119" s="39"/>
      <c r="DZ119" s="39"/>
      <c r="EA119" s="39"/>
      <c r="EB119" s="39"/>
      <c r="EC119" s="39"/>
      <c r="ED119" s="39"/>
      <c r="EE119" s="39"/>
      <c r="EF119" s="39"/>
      <c r="EG119" s="39"/>
      <c r="EH119" s="39"/>
      <c r="EI119" s="39"/>
      <c r="EJ119" s="39"/>
      <c r="EK119" s="39"/>
      <c r="EL119" s="39"/>
      <c r="EM119" s="39"/>
      <c r="EN119" s="39"/>
      <c r="EO119" s="39"/>
      <c r="EP119" s="39"/>
      <c r="EQ119" s="39"/>
      <c r="ER119" s="39"/>
      <c r="ES119" s="39"/>
      <c r="ET119" s="39"/>
      <c r="EU119" s="39"/>
      <c r="EV119" s="39"/>
      <c r="EW119" s="39"/>
      <c r="EX119" s="39"/>
      <c r="EY119" s="39"/>
      <c r="EZ119" s="39"/>
      <c r="FA119" s="39"/>
      <c r="FB119" s="39"/>
      <c r="FC119" s="39"/>
      <c r="FD119" s="39"/>
      <c r="FE119" s="39"/>
      <c r="FF119" s="39"/>
      <c r="FG119" s="39"/>
      <c r="FH119" s="39"/>
      <c r="FI119" s="39"/>
      <c r="FJ119" s="39"/>
      <c r="FK119" s="39"/>
      <c r="FL119" s="39"/>
      <c r="FM119" s="39"/>
      <c r="FN119" s="39"/>
      <c r="FO119" s="39"/>
      <c r="FP119" s="39"/>
      <c r="FQ119" s="39"/>
      <c r="FR119" s="39"/>
      <c r="FS119" s="39"/>
      <c r="FT119" s="39"/>
      <c r="FU119" s="39"/>
      <c r="FV119" s="39"/>
      <c r="FW119" s="39"/>
      <c r="FX119" s="39"/>
      <c r="FY119" s="39"/>
      <c r="FZ119" s="39"/>
      <c r="GA119" s="39"/>
      <c r="GB119" s="39"/>
      <c r="GC119" s="39"/>
      <c r="GD119" s="39"/>
      <c r="GE119" s="39"/>
      <c r="GF119" s="39"/>
      <c r="GG119" s="39"/>
      <c r="GH119" s="39"/>
      <c r="GI119" s="39"/>
      <c r="GJ119" s="39"/>
      <c r="GK119" s="39"/>
      <c r="GL119" s="39"/>
      <c r="GM119" s="39"/>
      <c r="GN119" s="39"/>
      <c r="GO119" s="39"/>
      <c r="GP119" s="39"/>
      <c r="GQ119" s="39"/>
      <c r="GR119" s="39"/>
      <c r="GS119" s="39"/>
      <c r="GT119" s="39"/>
      <c r="GU119" s="39"/>
      <c r="GV119" s="39"/>
      <c r="GW119" s="39"/>
      <c r="GX119" s="39"/>
      <c r="GY119" s="39"/>
      <c r="GZ119" s="39"/>
      <c r="HA119" s="39"/>
      <c r="HB119" s="39"/>
      <c r="HC119" s="39"/>
      <c r="HD119" s="39"/>
      <c r="HE119" s="39"/>
      <c r="HF119" s="39"/>
      <c r="HG119" s="39"/>
      <c r="HH119" s="39"/>
      <c r="HI119" s="39"/>
      <c r="HJ119" s="39"/>
      <c r="HK119" s="39"/>
      <c r="HL119" s="39"/>
      <c r="HM119" s="39"/>
      <c r="HN119" s="39"/>
      <c r="HO119" s="39"/>
      <c r="HP119" s="39"/>
      <c r="HQ119" s="39"/>
      <c r="HR119" s="39"/>
      <c r="HS119" s="39"/>
      <c r="HT119" s="39"/>
      <c r="HU119" s="39"/>
      <c r="HV119" s="39"/>
      <c r="HW119" s="39"/>
      <c r="HX119" s="39"/>
      <c r="HY119" s="39"/>
      <c r="HZ119" s="39"/>
      <c r="IA119" s="39"/>
      <c r="IB119" s="39"/>
      <c r="IC119" s="39"/>
      <c r="ID119" s="39"/>
      <c r="IE119" s="39"/>
      <c r="IF119" s="39"/>
      <c r="IG119" s="39"/>
      <c r="IH119" s="39"/>
    </row>
    <row r="120" spans="1:242" s="37" customFormat="1" ht="15.75" x14ac:dyDescent="0.25">
      <c r="A120" s="16"/>
      <c r="B120" s="96" t="s">
        <v>98</v>
      </c>
      <c r="C120" s="96"/>
      <c r="D120" s="96"/>
      <c r="E120" s="96"/>
      <c r="F120" s="96"/>
      <c r="G120" s="40">
        <v>1000</v>
      </c>
      <c r="H120" s="41" t="s">
        <v>12</v>
      </c>
      <c r="I120" s="45">
        <v>0</v>
      </c>
      <c r="J120" s="43" t="s">
        <v>13</v>
      </c>
      <c r="K120" s="46">
        <f>SUM(G120*I120)</f>
        <v>0</v>
      </c>
      <c r="M120" s="38"/>
      <c r="N120" s="38"/>
      <c r="O120" s="38"/>
      <c r="P120" s="38"/>
      <c r="Q120" s="38"/>
      <c r="R120" s="38"/>
      <c r="S120" s="38"/>
      <c r="T120" s="38"/>
      <c r="U120" s="38"/>
      <c r="V120" s="38"/>
      <c r="W120" s="38"/>
      <c r="X120" s="38"/>
      <c r="Y120" s="38"/>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c r="FF120" s="39"/>
      <c r="FG120" s="39"/>
      <c r="FH120" s="39"/>
      <c r="FI120" s="39"/>
      <c r="FJ120" s="39"/>
      <c r="FK120" s="39"/>
      <c r="FL120" s="39"/>
      <c r="FM120" s="39"/>
      <c r="FN120" s="39"/>
      <c r="FO120" s="39"/>
      <c r="FP120" s="39"/>
      <c r="FQ120" s="39"/>
      <c r="FR120" s="39"/>
      <c r="FS120" s="39"/>
      <c r="FT120" s="39"/>
      <c r="FU120" s="39"/>
      <c r="FV120" s="39"/>
      <c r="FW120" s="39"/>
      <c r="FX120" s="39"/>
      <c r="FY120" s="39"/>
      <c r="FZ120" s="39"/>
      <c r="GA120" s="39"/>
      <c r="GB120" s="39"/>
      <c r="GC120" s="39"/>
      <c r="GD120" s="39"/>
      <c r="GE120" s="39"/>
      <c r="GF120" s="39"/>
      <c r="GG120" s="39"/>
      <c r="GH120" s="39"/>
      <c r="GI120" s="39"/>
      <c r="GJ120" s="39"/>
      <c r="GK120" s="39"/>
      <c r="GL120" s="39"/>
      <c r="GM120" s="39"/>
      <c r="GN120" s="39"/>
      <c r="GO120" s="39"/>
      <c r="GP120" s="39"/>
      <c r="GQ120" s="39"/>
      <c r="GR120" s="39"/>
      <c r="GS120" s="39"/>
      <c r="GT120" s="39"/>
      <c r="GU120" s="39"/>
      <c r="GV120" s="39"/>
      <c r="GW120" s="39"/>
      <c r="GX120" s="39"/>
      <c r="GY120" s="39"/>
      <c r="GZ120" s="39"/>
      <c r="HA120" s="39"/>
      <c r="HB120" s="39"/>
      <c r="HC120" s="39"/>
      <c r="HD120" s="39"/>
      <c r="HE120" s="39"/>
      <c r="HF120" s="39"/>
      <c r="HG120" s="39"/>
      <c r="HH120" s="39"/>
      <c r="HI120" s="39"/>
      <c r="HJ120" s="39"/>
      <c r="HK120" s="39"/>
      <c r="HL120" s="39"/>
      <c r="HM120" s="39"/>
      <c r="HN120" s="39"/>
      <c r="HO120" s="39"/>
      <c r="HP120" s="39"/>
      <c r="HQ120" s="39"/>
      <c r="HR120" s="39"/>
      <c r="HS120" s="39"/>
      <c r="HT120" s="39"/>
      <c r="HU120" s="39"/>
      <c r="HV120" s="39"/>
      <c r="HW120" s="39"/>
      <c r="HX120" s="39"/>
      <c r="HY120" s="39"/>
      <c r="HZ120" s="39"/>
      <c r="IA120" s="39"/>
      <c r="IB120" s="39"/>
      <c r="IC120" s="39"/>
      <c r="ID120" s="39"/>
      <c r="IE120" s="39"/>
      <c r="IF120" s="39"/>
      <c r="IG120" s="39"/>
      <c r="IH120" s="39"/>
    </row>
    <row r="121" spans="1:242" s="38" customFormat="1" ht="9" customHeight="1" x14ac:dyDescent="0.25">
      <c r="A121" s="27"/>
      <c r="B121" s="102"/>
      <c r="C121" s="102"/>
      <c r="D121" s="102"/>
      <c r="E121" s="102"/>
      <c r="F121" s="102"/>
      <c r="G121" s="86"/>
      <c r="H121" s="85"/>
      <c r="I121" s="90"/>
      <c r="J121" s="90"/>
      <c r="K121" s="87"/>
    </row>
    <row r="122" spans="1:242" s="37" customFormat="1" ht="18.75" x14ac:dyDescent="0.3">
      <c r="A122" s="101" t="s">
        <v>119</v>
      </c>
      <c r="B122" s="101"/>
      <c r="C122" s="101"/>
      <c r="D122" s="101"/>
      <c r="E122" s="101"/>
      <c r="F122" s="101"/>
      <c r="G122" s="101"/>
      <c r="H122" s="101"/>
      <c r="I122" s="101"/>
      <c r="J122" s="101"/>
      <c r="K122" s="101"/>
      <c r="M122" s="38"/>
      <c r="N122" s="38"/>
      <c r="O122" s="38"/>
      <c r="P122" s="38"/>
      <c r="Q122" s="38"/>
      <c r="R122" s="38"/>
      <c r="S122" s="38"/>
      <c r="T122" s="38"/>
      <c r="U122" s="38"/>
      <c r="V122" s="38"/>
      <c r="W122" s="38"/>
      <c r="X122" s="38"/>
      <c r="Y122" s="38"/>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39"/>
      <c r="HD122" s="39"/>
      <c r="HE122" s="39"/>
      <c r="HF122" s="39"/>
      <c r="HG122" s="39"/>
      <c r="HH122" s="39"/>
      <c r="HI122" s="39"/>
      <c r="HJ122" s="39"/>
      <c r="HK122" s="39"/>
      <c r="HL122" s="39"/>
      <c r="HM122" s="39"/>
      <c r="HN122" s="39"/>
      <c r="HO122" s="39"/>
      <c r="HP122" s="39"/>
      <c r="HQ122" s="39"/>
      <c r="HR122" s="39"/>
      <c r="HS122" s="39"/>
      <c r="HT122" s="39"/>
      <c r="HU122" s="39"/>
      <c r="HV122" s="39"/>
      <c r="HW122" s="39"/>
      <c r="HX122" s="39"/>
      <c r="HY122" s="39"/>
      <c r="HZ122" s="39"/>
      <c r="IA122" s="39"/>
      <c r="IB122" s="39"/>
      <c r="IC122" s="39"/>
      <c r="ID122" s="39"/>
      <c r="IE122" s="39"/>
      <c r="IF122" s="39"/>
      <c r="IG122" s="39"/>
      <c r="IH122" s="39"/>
    </row>
    <row r="123" spans="1:242" s="37" customFormat="1" ht="15.75" x14ac:dyDescent="0.25">
      <c r="A123" s="62"/>
      <c r="B123" s="97" t="s">
        <v>93</v>
      </c>
      <c r="C123" s="97"/>
      <c r="D123" s="97"/>
      <c r="E123" s="97"/>
      <c r="F123" s="97"/>
      <c r="G123" s="40">
        <v>2000</v>
      </c>
      <c r="H123" s="7" t="s">
        <v>12</v>
      </c>
      <c r="I123" s="88">
        <v>0</v>
      </c>
      <c r="J123" s="56" t="s">
        <v>13</v>
      </c>
      <c r="K123" s="46">
        <f>SUM(G123*I123)</f>
        <v>0</v>
      </c>
      <c r="M123" s="38"/>
      <c r="N123" s="38"/>
      <c r="O123" s="38"/>
      <c r="P123" s="38"/>
      <c r="Q123" s="38"/>
      <c r="R123" s="38"/>
      <c r="S123" s="38"/>
      <c r="T123" s="38"/>
      <c r="U123" s="38"/>
      <c r="V123" s="38"/>
      <c r="W123" s="38"/>
      <c r="X123" s="38"/>
      <c r="Y123" s="38"/>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c r="HJ123" s="39"/>
      <c r="HK123" s="39"/>
      <c r="HL123" s="39"/>
      <c r="HM123" s="39"/>
      <c r="HN123" s="39"/>
      <c r="HO123" s="39"/>
      <c r="HP123" s="39"/>
      <c r="HQ123" s="39"/>
      <c r="HR123" s="39"/>
      <c r="HS123" s="39"/>
      <c r="HT123" s="39"/>
      <c r="HU123" s="39"/>
      <c r="HV123" s="39"/>
      <c r="HW123" s="39"/>
      <c r="HX123" s="39"/>
      <c r="HY123" s="39"/>
      <c r="HZ123" s="39"/>
      <c r="IA123" s="39"/>
      <c r="IB123" s="39"/>
      <c r="IC123" s="39"/>
      <c r="ID123" s="39"/>
      <c r="IE123" s="39"/>
      <c r="IF123" s="39"/>
      <c r="IG123" s="39"/>
      <c r="IH123" s="39"/>
    </row>
    <row r="124" spans="1:242" s="37" customFormat="1" ht="15.75" x14ac:dyDescent="0.25">
      <c r="A124" s="16"/>
      <c r="B124" s="96" t="s">
        <v>94</v>
      </c>
      <c r="C124" s="96"/>
      <c r="D124" s="96"/>
      <c r="E124" s="96"/>
      <c r="F124" s="96"/>
      <c r="G124" s="40">
        <v>1000</v>
      </c>
      <c r="H124" s="41" t="s">
        <v>12</v>
      </c>
      <c r="I124" s="45">
        <v>0</v>
      </c>
      <c r="J124" s="43" t="s">
        <v>13</v>
      </c>
      <c r="K124" s="46">
        <f>SUM(G124*I124)</f>
        <v>0</v>
      </c>
      <c r="M124" s="38"/>
      <c r="N124" s="38"/>
      <c r="O124" s="38"/>
      <c r="P124" s="38"/>
      <c r="Q124" s="38"/>
      <c r="R124" s="38"/>
      <c r="S124" s="38"/>
      <c r="T124" s="38"/>
      <c r="U124" s="38"/>
      <c r="V124" s="38"/>
      <c r="W124" s="38"/>
      <c r="X124" s="38"/>
      <c r="Y124" s="38"/>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c r="FF124" s="39"/>
      <c r="FG124" s="39"/>
      <c r="FH124" s="39"/>
      <c r="FI124" s="39"/>
      <c r="FJ124" s="39"/>
      <c r="FK124" s="39"/>
      <c r="FL124" s="39"/>
      <c r="FM124" s="39"/>
      <c r="FN124" s="39"/>
      <c r="FO124" s="39"/>
      <c r="FP124" s="39"/>
      <c r="FQ124" s="39"/>
      <c r="FR124" s="39"/>
      <c r="FS124" s="39"/>
      <c r="FT124" s="39"/>
      <c r="FU124" s="39"/>
      <c r="FV124" s="39"/>
      <c r="FW124" s="39"/>
      <c r="FX124" s="39"/>
      <c r="FY124" s="39"/>
      <c r="FZ124" s="39"/>
      <c r="GA124" s="39"/>
      <c r="GB124" s="39"/>
      <c r="GC124" s="39"/>
      <c r="GD124" s="39"/>
      <c r="GE124" s="39"/>
      <c r="GF124" s="39"/>
      <c r="GG124" s="39"/>
      <c r="GH124" s="39"/>
      <c r="GI124" s="39"/>
      <c r="GJ124" s="39"/>
      <c r="GK124" s="39"/>
      <c r="GL124" s="39"/>
      <c r="GM124" s="39"/>
      <c r="GN124" s="39"/>
      <c r="GO124" s="39"/>
      <c r="GP124" s="39"/>
      <c r="GQ124" s="39"/>
      <c r="GR124" s="39"/>
      <c r="GS124" s="39"/>
      <c r="GT124" s="39"/>
      <c r="GU124" s="39"/>
      <c r="GV124" s="39"/>
      <c r="GW124" s="39"/>
      <c r="GX124" s="39"/>
      <c r="GY124" s="39"/>
      <c r="GZ124" s="39"/>
      <c r="HA124" s="39"/>
      <c r="HB124" s="39"/>
      <c r="HC124" s="39"/>
      <c r="HD124" s="39"/>
      <c r="HE124" s="39"/>
      <c r="HF124" s="39"/>
      <c r="HG124" s="39"/>
      <c r="HH124" s="39"/>
      <c r="HI124" s="39"/>
      <c r="HJ124" s="39"/>
      <c r="HK124" s="39"/>
      <c r="HL124" s="39"/>
      <c r="HM124" s="39"/>
      <c r="HN124" s="39"/>
      <c r="HO124" s="39"/>
      <c r="HP124" s="39"/>
      <c r="HQ124" s="39"/>
      <c r="HR124" s="39"/>
      <c r="HS124" s="39"/>
      <c r="HT124" s="39"/>
      <c r="HU124" s="39"/>
      <c r="HV124" s="39"/>
      <c r="HW124" s="39"/>
      <c r="HX124" s="39"/>
      <c r="HY124" s="39"/>
      <c r="HZ124" s="39"/>
      <c r="IA124" s="39"/>
      <c r="IB124" s="39"/>
      <c r="IC124" s="39"/>
      <c r="ID124" s="39"/>
      <c r="IE124" s="39"/>
      <c r="IF124" s="39"/>
      <c r="IG124" s="39"/>
      <c r="IH124" s="39"/>
    </row>
    <row r="125" spans="1:242" s="37" customFormat="1" ht="15.75" x14ac:dyDescent="0.25">
      <c r="A125" s="16"/>
      <c r="B125" s="96" t="s">
        <v>98</v>
      </c>
      <c r="C125" s="96"/>
      <c r="D125" s="96"/>
      <c r="E125" s="96"/>
      <c r="F125" s="96"/>
      <c r="G125" s="40">
        <v>500</v>
      </c>
      <c r="H125" s="41" t="s">
        <v>12</v>
      </c>
      <c r="I125" s="45">
        <v>0</v>
      </c>
      <c r="J125" s="43" t="s">
        <v>13</v>
      </c>
      <c r="K125" s="46">
        <f>SUM(G125*I125)</f>
        <v>0</v>
      </c>
      <c r="M125" s="38"/>
      <c r="N125" s="38"/>
      <c r="O125" s="38"/>
      <c r="P125" s="38"/>
      <c r="Q125" s="38"/>
      <c r="R125" s="38"/>
      <c r="S125" s="38"/>
      <c r="T125" s="38"/>
      <c r="U125" s="38"/>
      <c r="V125" s="38"/>
      <c r="W125" s="38"/>
      <c r="X125" s="38"/>
      <c r="Y125" s="38"/>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c r="FW125" s="39"/>
      <c r="FX125" s="39"/>
      <c r="FY125" s="39"/>
      <c r="FZ125" s="39"/>
      <c r="GA125" s="39"/>
      <c r="GB125" s="39"/>
      <c r="GC125" s="39"/>
      <c r="GD125" s="39"/>
      <c r="GE125" s="39"/>
      <c r="GF125" s="39"/>
      <c r="GG125" s="39"/>
      <c r="GH125" s="39"/>
      <c r="GI125" s="39"/>
      <c r="GJ125" s="39"/>
      <c r="GK125" s="39"/>
      <c r="GL125" s="39"/>
      <c r="GM125" s="39"/>
      <c r="GN125" s="39"/>
      <c r="GO125" s="39"/>
      <c r="GP125" s="39"/>
      <c r="GQ125" s="39"/>
      <c r="GR125" s="39"/>
      <c r="GS125" s="39"/>
      <c r="GT125" s="39"/>
      <c r="GU125" s="39"/>
      <c r="GV125" s="39"/>
      <c r="GW125" s="39"/>
      <c r="GX125" s="39"/>
      <c r="GY125" s="39"/>
      <c r="GZ125" s="39"/>
      <c r="HA125" s="39"/>
      <c r="HB125" s="39"/>
      <c r="HC125" s="39"/>
      <c r="HD125" s="39"/>
      <c r="HE125" s="39"/>
      <c r="HF125" s="39"/>
      <c r="HG125" s="39"/>
      <c r="HH125" s="39"/>
      <c r="HI125" s="39"/>
      <c r="HJ125" s="39"/>
      <c r="HK125" s="39"/>
      <c r="HL125" s="39"/>
      <c r="HM125" s="39"/>
      <c r="HN125" s="39"/>
      <c r="HO125" s="39"/>
      <c r="HP125" s="39"/>
      <c r="HQ125" s="39"/>
      <c r="HR125" s="39"/>
      <c r="HS125" s="39"/>
      <c r="HT125" s="39"/>
      <c r="HU125" s="39"/>
      <c r="HV125" s="39"/>
      <c r="HW125" s="39"/>
      <c r="HX125" s="39"/>
      <c r="HY125" s="39"/>
      <c r="HZ125" s="39"/>
      <c r="IA125" s="39"/>
      <c r="IB125" s="39"/>
      <c r="IC125" s="39"/>
      <c r="ID125" s="39"/>
      <c r="IE125" s="39"/>
      <c r="IF125" s="39"/>
      <c r="IG125" s="39"/>
      <c r="IH125" s="39"/>
    </row>
    <row r="126" spans="1:242" s="38" customFormat="1" ht="9" customHeight="1" x14ac:dyDescent="0.25">
      <c r="A126" s="27"/>
      <c r="B126" s="102"/>
      <c r="C126" s="102"/>
      <c r="D126" s="102"/>
      <c r="E126" s="102"/>
      <c r="F126" s="102"/>
      <c r="G126" s="86"/>
      <c r="H126" s="85"/>
      <c r="I126" s="90"/>
      <c r="J126" s="90"/>
      <c r="K126" s="87"/>
    </row>
    <row r="127" spans="1:242" s="37" customFormat="1" ht="18.75" x14ac:dyDescent="0.3">
      <c r="A127" s="101" t="s">
        <v>120</v>
      </c>
      <c r="B127" s="101"/>
      <c r="C127" s="101"/>
      <c r="D127" s="101"/>
      <c r="E127" s="101"/>
      <c r="F127" s="101"/>
      <c r="G127" s="101"/>
      <c r="H127" s="101"/>
      <c r="I127" s="101"/>
      <c r="J127" s="101"/>
      <c r="K127" s="101"/>
      <c r="M127" s="38"/>
      <c r="N127" s="38"/>
      <c r="O127" s="38"/>
      <c r="P127" s="38"/>
      <c r="Q127" s="38"/>
      <c r="R127" s="38"/>
      <c r="S127" s="38"/>
      <c r="T127" s="38"/>
      <c r="U127" s="38"/>
      <c r="V127" s="38"/>
      <c r="W127" s="38"/>
      <c r="X127" s="38"/>
      <c r="Y127" s="38"/>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c r="HW127" s="39"/>
      <c r="HX127" s="39"/>
      <c r="HY127" s="39"/>
      <c r="HZ127" s="39"/>
      <c r="IA127" s="39"/>
      <c r="IB127" s="39"/>
      <c r="IC127" s="39"/>
      <c r="ID127" s="39"/>
      <c r="IE127" s="39"/>
      <c r="IF127" s="39"/>
      <c r="IG127" s="39"/>
      <c r="IH127" s="39"/>
    </row>
    <row r="128" spans="1:242" s="16" customFormat="1" x14ac:dyDescent="0.25">
      <c r="B128" s="97" t="s">
        <v>25</v>
      </c>
      <c r="C128" s="97"/>
      <c r="D128" s="97"/>
      <c r="E128" s="97"/>
      <c r="F128" s="97"/>
      <c r="G128" s="40">
        <v>150</v>
      </c>
      <c r="H128" s="41" t="s">
        <v>12</v>
      </c>
      <c r="I128" s="45">
        <v>0</v>
      </c>
      <c r="J128" s="43" t="s">
        <v>13</v>
      </c>
      <c r="K128" s="46">
        <f>SUM(G128*I128)</f>
        <v>0</v>
      </c>
      <c r="M128" s="17"/>
      <c r="N128" s="17"/>
      <c r="O128" s="17"/>
      <c r="P128" s="17"/>
      <c r="Q128" s="17"/>
      <c r="R128" s="17"/>
      <c r="S128" s="17"/>
      <c r="T128" s="17"/>
      <c r="U128" s="17"/>
      <c r="V128" s="17"/>
      <c r="W128" s="17"/>
      <c r="X128" s="17"/>
      <c r="Y128" s="17"/>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row>
    <row r="129" spans="1:242" s="16" customFormat="1" x14ac:dyDescent="0.25">
      <c r="B129" s="97" t="s">
        <v>60</v>
      </c>
      <c r="C129" s="97"/>
      <c r="D129" s="97"/>
      <c r="E129" s="97"/>
      <c r="F129" s="97"/>
      <c r="G129" s="40">
        <v>250</v>
      </c>
      <c r="H129" s="41" t="s">
        <v>12</v>
      </c>
      <c r="I129" s="45">
        <v>0</v>
      </c>
      <c r="J129" s="43" t="s">
        <v>13</v>
      </c>
      <c r="K129" s="46">
        <f>SUM(G129*I129)</f>
        <v>0</v>
      </c>
      <c r="M129" s="17"/>
      <c r="N129" s="17"/>
      <c r="O129" s="17"/>
      <c r="P129" s="17"/>
      <c r="Q129" s="17"/>
      <c r="R129" s="17"/>
      <c r="S129" s="17"/>
      <c r="T129" s="17"/>
      <c r="U129" s="17"/>
      <c r="V129" s="17"/>
      <c r="W129" s="17"/>
      <c r="X129" s="17"/>
      <c r="Y129" s="17"/>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row>
    <row r="130" spans="1:242" s="16" customFormat="1" x14ac:dyDescent="0.25">
      <c r="B130" s="97" t="s">
        <v>61</v>
      </c>
      <c r="C130" s="97"/>
      <c r="D130" s="97"/>
      <c r="E130" s="97"/>
      <c r="F130" s="97"/>
      <c r="G130" s="40">
        <v>500</v>
      </c>
      <c r="H130" s="41" t="s">
        <v>12</v>
      </c>
      <c r="I130" s="45">
        <v>0</v>
      </c>
      <c r="J130" s="45" t="s">
        <v>13</v>
      </c>
      <c r="K130" s="46">
        <f>SUM(G130*I130)</f>
        <v>0</v>
      </c>
      <c r="M130" s="17"/>
      <c r="N130" s="17"/>
      <c r="O130" s="17"/>
      <c r="P130" s="17"/>
      <c r="Q130" s="17"/>
      <c r="R130" s="17"/>
      <c r="S130" s="17"/>
      <c r="T130" s="17"/>
      <c r="U130" s="17"/>
      <c r="V130" s="17"/>
      <c r="W130" s="17"/>
      <c r="X130" s="17"/>
      <c r="Y130" s="17"/>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row>
    <row r="131" spans="1:242" s="26" customFormat="1" ht="9" customHeight="1" x14ac:dyDescent="0.25">
      <c r="B131" s="94"/>
      <c r="C131" s="94"/>
      <c r="D131" s="94"/>
      <c r="E131" s="94"/>
      <c r="F131" s="94"/>
      <c r="G131" s="55"/>
      <c r="H131" s="7"/>
      <c r="I131" s="64"/>
      <c r="J131" s="56"/>
      <c r="K131" s="65"/>
      <c r="M131" s="27"/>
      <c r="N131" s="27"/>
      <c r="O131" s="27"/>
      <c r="P131" s="27"/>
      <c r="Q131" s="27"/>
      <c r="R131" s="27"/>
      <c r="S131" s="27"/>
      <c r="T131" s="27"/>
      <c r="U131" s="27"/>
      <c r="V131" s="27"/>
      <c r="W131" s="27"/>
      <c r="X131" s="27"/>
      <c r="Y131" s="27"/>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28"/>
      <c r="FF131" s="28"/>
      <c r="FG131" s="28"/>
      <c r="FH131" s="28"/>
      <c r="FI131" s="28"/>
      <c r="FJ131" s="28"/>
      <c r="FK131" s="28"/>
      <c r="FL131" s="28"/>
      <c r="FM131" s="28"/>
      <c r="FN131" s="28"/>
      <c r="FO131" s="28"/>
      <c r="FP131" s="28"/>
      <c r="FQ131" s="28"/>
      <c r="FR131" s="28"/>
      <c r="FS131" s="28"/>
      <c r="FT131" s="28"/>
      <c r="FU131" s="28"/>
      <c r="FV131" s="28"/>
      <c r="FW131" s="28"/>
      <c r="FX131" s="28"/>
      <c r="FY131" s="28"/>
      <c r="FZ131" s="28"/>
      <c r="GA131" s="28"/>
      <c r="GB131" s="28"/>
      <c r="GC131" s="28"/>
      <c r="GD131" s="28"/>
      <c r="GE131" s="28"/>
      <c r="GF131" s="28"/>
      <c r="GG131" s="28"/>
      <c r="GH131" s="28"/>
      <c r="GI131" s="28"/>
      <c r="GJ131" s="28"/>
      <c r="GK131" s="28"/>
      <c r="GL131" s="28"/>
      <c r="GM131" s="28"/>
      <c r="GN131" s="28"/>
      <c r="GO131" s="28"/>
      <c r="GP131" s="28"/>
      <c r="GQ131" s="28"/>
      <c r="GR131" s="28"/>
      <c r="GS131" s="28"/>
      <c r="GT131" s="28"/>
      <c r="GU131" s="28"/>
      <c r="GV131" s="28"/>
      <c r="GW131" s="28"/>
      <c r="GX131" s="28"/>
      <c r="GY131" s="28"/>
      <c r="GZ131" s="28"/>
      <c r="HA131" s="28"/>
      <c r="HB131" s="28"/>
      <c r="HC131" s="28"/>
      <c r="HD131" s="28"/>
      <c r="HE131" s="28"/>
      <c r="HF131" s="28"/>
      <c r="HG131" s="28"/>
      <c r="HH131" s="28"/>
      <c r="HI131" s="28"/>
      <c r="HJ131" s="28"/>
      <c r="HK131" s="28"/>
      <c r="HL131" s="28"/>
      <c r="HM131" s="28"/>
      <c r="HN131" s="28"/>
      <c r="HO131" s="28"/>
      <c r="HP131" s="28"/>
      <c r="HQ131" s="28"/>
      <c r="HR131" s="28"/>
      <c r="HS131" s="28"/>
      <c r="HT131" s="28"/>
      <c r="HU131" s="28"/>
      <c r="HV131" s="28"/>
      <c r="HW131" s="28"/>
      <c r="HX131" s="28"/>
      <c r="HY131" s="28"/>
      <c r="HZ131" s="28"/>
      <c r="IA131" s="28"/>
      <c r="IB131" s="28"/>
      <c r="IC131" s="28"/>
      <c r="ID131" s="28"/>
      <c r="IE131" s="28"/>
      <c r="IF131" s="28"/>
      <c r="IG131" s="28"/>
      <c r="IH131" s="28"/>
    </row>
    <row r="132" spans="1:242" s="37" customFormat="1" ht="18.75" x14ac:dyDescent="0.3">
      <c r="A132" s="101" t="s">
        <v>121</v>
      </c>
      <c r="B132" s="101"/>
      <c r="C132" s="101"/>
      <c r="D132" s="101"/>
      <c r="E132" s="101"/>
      <c r="F132" s="101"/>
      <c r="G132" s="101"/>
      <c r="H132" s="101"/>
      <c r="I132" s="101"/>
      <c r="J132" s="101"/>
      <c r="K132" s="101"/>
      <c r="M132" s="38"/>
      <c r="N132" s="38"/>
      <c r="O132" s="38"/>
      <c r="P132" s="38"/>
      <c r="Q132" s="38"/>
      <c r="R132" s="38"/>
      <c r="S132" s="38"/>
      <c r="T132" s="38"/>
      <c r="U132" s="38"/>
      <c r="V132" s="38"/>
      <c r="W132" s="38"/>
      <c r="X132" s="38"/>
      <c r="Y132" s="38"/>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row>
    <row r="133" spans="1:242" s="16" customFormat="1" x14ac:dyDescent="0.25">
      <c r="B133" s="97" t="s">
        <v>25</v>
      </c>
      <c r="C133" s="97"/>
      <c r="D133" s="97"/>
      <c r="E133" s="97"/>
      <c r="F133" s="97"/>
      <c r="G133" s="40">
        <v>150</v>
      </c>
      <c r="H133" s="41" t="s">
        <v>12</v>
      </c>
      <c r="I133" s="45">
        <v>0</v>
      </c>
      <c r="J133" s="43" t="s">
        <v>13</v>
      </c>
      <c r="K133" s="46">
        <f>SUM(G133*I133)</f>
        <v>0</v>
      </c>
      <c r="M133" s="17"/>
      <c r="N133" s="17"/>
      <c r="O133" s="17"/>
      <c r="P133" s="17"/>
      <c r="Q133" s="17"/>
      <c r="R133" s="17"/>
      <c r="S133" s="17"/>
      <c r="T133" s="17"/>
      <c r="U133" s="17"/>
      <c r="V133" s="17"/>
      <c r="W133" s="17"/>
      <c r="X133" s="17"/>
      <c r="Y133" s="17"/>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row>
    <row r="134" spans="1:242" s="16" customFormat="1" x14ac:dyDescent="0.25">
      <c r="B134" s="97" t="s">
        <v>60</v>
      </c>
      <c r="C134" s="97"/>
      <c r="D134" s="97"/>
      <c r="E134" s="97"/>
      <c r="F134" s="97"/>
      <c r="G134" s="40">
        <v>250</v>
      </c>
      <c r="H134" s="41" t="s">
        <v>12</v>
      </c>
      <c r="I134" s="45">
        <v>0</v>
      </c>
      <c r="J134" s="43" t="s">
        <v>13</v>
      </c>
      <c r="K134" s="46">
        <f>SUM(G134*I134)</f>
        <v>0</v>
      </c>
      <c r="M134" s="17"/>
      <c r="N134" s="17"/>
      <c r="O134" s="17"/>
      <c r="P134" s="17"/>
      <c r="Q134" s="17"/>
      <c r="R134" s="17"/>
      <c r="S134" s="17"/>
      <c r="T134" s="17"/>
      <c r="U134" s="17"/>
      <c r="V134" s="17"/>
      <c r="W134" s="17"/>
      <c r="X134" s="17"/>
      <c r="Y134" s="17"/>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row>
    <row r="135" spans="1:242" s="16" customFormat="1" x14ac:dyDescent="0.25">
      <c r="B135" s="97" t="s">
        <v>61</v>
      </c>
      <c r="C135" s="97"/>
      <c r="D135" s="97"/>
      <c r="E135" s="97"/>
      <c r="F135" s="97"/>
      <c r="G135" s="40">
        <v>500</v>
      </c>
      <c r="H135" s="41" t="s">
        <v>12</v>
      </c>
      <c r="I135" s="45">
        <v>0</v>
      </c>
      <c r="J135" s="45" t="s">
        <v>13</v>
      </c>
      <c r="K135" s="46">
        <f>SUM(G135*I135)</f>
        <v>0</v>
      </c>
      <c r="M135" s="17"/>
      <c r="N135" s="17"/>
      <c r="O135" s="17"/>
      <c r="P135" s="17"/>
      <c r="Q135" s="17"/>
      <c r="R135" s="17"/>
      <c r="S135" s="17"/>
      <c r="T135" s="17"/>
      <c r="U135" s="17"/>
      <c r="V135" s="17"/>
      <c r="W135" s="17"/>
      <c r="X135" s="17"/>
      <c r="Y135" s="17"/>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row>
    <row r="136" spans="1:242" s="26" customFormat="1" ht="9" customHeight="1" x14ac:dyDescent="0.25">
      <c r="B136" s="94"/>
      <c r="C136" s="94"/>
      <c r="D136" s="94"/>
      <c r="E136" s="94"/>
      <c r="F136" s="94"/>
      <c r="G136" s="55"/>
      <c r="H136" s="7"/>
      <c r="I136" s="88"/>
      <c r="J136" s="56"/>
      <c r="K136" s="65"/>
      <c r="M136" s="27"/>
      <c r="N136" s="27"/>
      <c r="O136" s="27"/>
      <c r="P136" s="27"/>
      <c r="Q136" s="27"/>
      <c r="R136" s="27"/>
      <c r="S136" s="27"/>
      <c r="T136" s="27"/>
      <c r="U136" s="27"/>
      <c r="V136" s="27"/>
      <c r="W136" s="27"/>
      <c r="X136" s="27"/>
      <c r="Y136" s="27"/>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8"/>
      <c r="FJ136" s="28"/>
      <c r="FK136" s="28"/>
      <c r="FL136" s="28"/>
      <c r="FM136" s="28"/>
      <c r="FN136" s="28"/>
      <c r="FO136" s="28"/>
      <c r="FP136" s="28"/>
      <c r="FQ136" s="28"/>
      <c r="FR136" s="28"/>
      <c r="FS136" s="28"/>
      <c r="FT136" s="28"/>
      <c r="FU136" s="28"/>
      <c r="FV136" s="28"/>
      <c r="FW136" s="28"/>
      <c r="FX136" s="28"/>
      <c r="FY136" s="28"/>
      <c r="FZ136" s="28"/>
      <c r="GA136" s="28"/>
      <c r="GB136" s="28"/>
      <c r="GC136" s="28"/>
      <c r="GD136" s="28"/>
      <c r="GE136" s="28"/>
      <c r="GF136" s="28"/>
      <c r="GG136" s="28"/>
      <c r="GH136" s="28"/>
      <c r="GI136" s="28"/>
      <c r="GJ136" s="28"/>
      <c r="GK136" s="28"/>
      <c r="GL136" s="28"/>
      <c r="GM136" s="28"/>
      <c r="GN136" s="28"/>
      <c r="GO136" s="28"/>
      <c r="GP136" s="28"/>
      <c r="GQ136" s="28"/>
      <c r="GR136" s="28"/>
      <c r="GS136" s="28"/>
      <c r="GT136" s="28"/>
      <c r="GU136" s="28"/>
      <c r="GV136" s="28"/>
      <c r="GW136" s="28"/>
      <c r="GX136" s="28"/>
      <c r="GY136" s="28"/>
      <c r="GZ136" s="28"/>
      <c r="HA136" s="28"/>
      <c r="HB136" s="28"/>
      <c r="HC136" s="28"/>
      <c r="HD136" s="28"/>
      <c r="HE136" s="28"/>
      <c r="HF136" s="28"/>
      <c r="HG136" s="28"/>
      <c r="HH136" s="28"/>
      <c r="HI136" s="28"/>
      <c r="HJ136" s="28"/>
      <c r="HK136" s="28"/>
      <c r="HL136" s="28"/>
      <c r="HM136" s="28"/>
      <c r="HN136" s="28"/>
      <c r="HO136" s="28"/>
      <c r="HP136" s="28"/>
      <c r="HQ136" s="28"/>
      <c r="HR136" s="28"/>
      <c r="HS136" s="28"/>
      <c r="HT136" s="28"/>
      <c r="HU136" s="28"/>
      <c r="HV136" s="28"/>
      <c r="HW136" s="28"/>
      <c r="HX136" s="28"/>
      <c r="HY136" s="28"/>
      <c r="HZ136" s="28"/>
      <c r="IA136" s="28"/>
      <c r="IB136" s="28"/>
      <c r="IC136" s="28"/>
      <c r="ID136" s="28"/>
      <c r="IE136" s="28"/>
      <c r="IF136" s="28"/>
      <c r="IG136" s="28"/>
      <c r="IH136" s="28"/>
    </row>
    <row r="137" spans="1:242" s="58" customFormat="1" ht="18.75" x14ac:dyDescent="0.3">
      <c r="A137" s="29" t="s">
        <v>65</v>
      </c>
      <c r="B137" s="30" t="s">
        <v>63</v>
      </c>
      <c r="C137" s="30"/>
      <c r="D137" s="31"/>
      <c r="E137" s="31"/>
      <c r="F137" s="31"/>
      <c r="G137" s="33" t="s">
        <v>70</v>
      </c>
      <c r="H137" s="33"/>
      <c r="I137" s="33" t="s">
        <v>71</v>
      </c>
      <c r="J137" s="33"/>
      <c r="K137" s="33" t="s">
        <v>72</v>
      </c>
      <c r="M137" s="59"/>
      <c r="N137" s="59"/>
      <c r="O137" s="59"/>
      <c r="P137" s="59"/>
      <c r="Q137" s="59"/>
      <c r="R137" s="59"/>
      <c r="S137" s="59"/>
      <c r="T137" s="59"/>
      <c r="U137" s="59"/>
      <c r="V137" s="59"/>
      <c r="W137" s="59"/>
      <c r="X137" s="59"/>
      <c r="Y137" s="59"/>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c r="EX137" s="60"/>
      <c r="EY137" s="60"/>
      <c r="EZ137" s="60"/>
      <c r="FA137" s="60"/>
      <c r="FB137" s="60"/>
      <c r="FC137" s="60"/>
      <c r="FD137" s="60"/>
      <c r="FE137" s="60"/>
      <c r="FF137" s="60"/>
      <c r="FG137" s="60"/>
      <c r="FH137" s="60"/>
      <c r="FI137" s="60"/>
      <c r="FJ137" s="60"/>
      <c r="FK137" s="60"/>
      <c r="FL137" s="60"/>
      <c r="FM137" s="60"/>
      <c r="FN137" s="60"/>
      <c r="FO137" s="60"/>
      <c r="FP137" s="60"/>
      <c r="FQ137" s="60"/>
      <c r="FR137" s="60"/>
      <c r="FS137" s="60"/>
      <c r="FT137" s="60"/>
      <c r="FU137" s="60"/>
      <c r="FV137" s="60"/>
      <c r="FW137" s="60"/>
      <c r="FX137" s="60"/>
      <c r="FY137" s="60"/>
      <c r="FZ137" s="60"/>
      <c r="GA137" s="60"/>
      <c r="GB137" s="60"/>
      <c r="GC137" s="60"/>
      <c r="GD137" s="60"/>
      <c r="GE137" s="60"/>
      <c r="GF137" s="60"/>
      <c r="GG137" s="60"/>
      <c r="GH137" s="60"/>
      <c r="GI137" s="60"/>
      <c r="GJ137" s="60"/>
      <c r="GK137" s="60"/>
      <c r="GL137" s="60"/>
      <c r="GM137" s="60"/>
      <c r="GN137" s="60"/>
      <c r="GO137" s="60"/>
      <c r="GP137" s="60"/>
      <c r="GQ137" s="60"/>
      <c r="GR137" s="60"/>
      <c r="GS137" s="60"/>
      <c r="GT137" s="60"/>
      <c r="GU137" s="60"/>
      <c r="GV137" s="60"/>
      <c r="GW137" s="60"/>
      <c r="GX137" s="60"/>
      <c r="GY137" s="60"/>
      <c r="GZ137" s="60"/>
      <c r="HA137" s="60"/>
      <c r="HB137" s="60"/>
      <c r="HC137" s="60"/>
      <c r="HD137" s="60"/>
      <c r="HE137" s="60"/>
      <c r="HF137" s="60"/>
      <c r="HG137" s="60"/>
      <c r="HH137" s="60"/>
      <c r="HI137" s="60"/>
      <c r="HJ137" s="60"/>
      <c r="HK137" s="60"/>
      <c r="HL137" s="60"/>
      <c r="HM137" s="60"/>
      <c r="HN137" s="60"/>
      <c r="HO137" s="60"/>
      <c r="HP137" s="60"/>
      <c r="HQ137" s="60"/>
      <c r="HR137" s="60"/>
      <c r="HS137" s="60"/>
      <c r="HT137" s="60"/>
      <c r="HU137" s="60"/>
      <c r="HV137" s="60"/>
      <c r="HW137" s="60"/>
      <c r="HX137" s="60"/>
      <c r="HY137" s="60"/>
      <c r="HZ137" s="60"/>
      <c r="IA137" s="60"/>
      <c r="IB137" s="60"/>
      <c r="IC137" s="60"/>
      <c r="ID137" s="60"/>
      <c r="IE137" s="60"/>
      <c r="IF137" s="60"/>
      <c r="IG137" s="60"/>
      <c r="IH137" s="60"/>
    </row>
    <row r="138" spans="1:242" s="58" customFormat="1" ht="18.75" x14ac:dyDescent="0.25">
      <c r="A138" s="134" t="s">
        <v>14</v>
      </c>
      <c r="B138" s="134"/>
      <c r="C138" s="134"/>
      <c r="D138" s="134"/>
      <c r="E138" s="134"/>
      <c r="F138" s="134"/>
      <c r="G138" s="134"/>
      <c r="H138" s="134"/>
      <c r="I138" s="134"/>
      <c r="J138" s="134"/>
      <c r="K138" s="134"/>
      <c r="M138" s="59"/>
      <c r="N138" s="59"/>
      <c r="O138" s="59"/>
      <c r="P138" s="59"/>
      <c r="Q138" s="59"/>
      <c r="R138" s="59"/>
      <c r="S138" s="59"/>
      <c r="T138" s="59"/>
      <c r="U138" s="59"/>
      <c r="V138" s="59"/>
      <c r="W138" s="59"/>
      <c r="X138" s="59"/>
      <c r="Y138" s="59"/>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c r="EX138" s="60"/>
      <c r="EY138" s="60"/>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c r="GM138" s="60"/>
      <c r="GN138" s="60"/>
      <c r="GO138" s="60"/>
      <c r="GP138" s="60"/>
      <c r="GQ138" s="60"/>
      <c r="GR138" s="60"/>
      <c r="GS138" s="60"/>
      <c r="GT138" s="60"/>
      <c r="GU138" s="60"/>
      <c r="GV138" s="60"/>
      <c r="GW138" s="60"/>
      <c r="GX138" s="60"/>
      <c r="GY138" s="60"/>
      <c r="GZ138" s="60"/>
      <c r="HA138" s="60"/>
      <c r="HB138" s="60"/>
      <c r="HC138" s="60"/>
      <c r="HD138" s="60"/>
      <c r="HE138" s="60"/>
      <c r="HF138" s="60"/>
      <c r="HG138" s="60"/>
      <c r="HH138" s="60"/>
      <c r="HI138" s="60"/>
      <c r="HJ138" s="60"/>
      <c r="HK138" s="60"/>
      <c r="HL138" s="60"/>
      <c r="HM138" s="60"/>
      <c r="HN138" s="60"/>
      <c r="HO138" s="60"/>
      <c r="HP138" s="60"/>
      <c r="HQ138" s="60"/>
      <c r="HR138" s="60"/>
      <c r="HS138" s="60"/>
      <c r="HT138" s="60"/>
      <c r="HU138" s="60"/>
      <c r="HV138" s="60"/>
      <c r="HW138" s="60"/>
      <c r="HX138" s="60"/>
      <c r="HY138" s="60"/>
      <c r="HZ138" s="60"/>
      <c r="IA138" s="60"/>
      <c r="IB138" s="60"/>
      <c r="IC138" s="60"/>
      <c r="ID138" s="60"/>
      <c r="IE138" s="60"/>
      <c r="IF138" s="60"/>
      <c r="IG138" s="60"/>
      <c r="IH138" s="60"/>
    </row>
    <row r="139" spans="1:242" s="58" customFormat="1" ht="15.75" x14ac:dyDescent="0.25">
      <c r="A139" s="16"/>
      <c r="B139" s="97" t="s">
        <v>62</v>
      </c>
      <c r="C139" s="97"/>
      <c r="D139" s="97"/>
      <c r="E139" s="97"/>
      <c r="F139" s="16"/>
      <c r="G139" s="40">
        <v>50</v>
      </c>
      <c r="H139" s="41" t="s">
        <v>12</v>
      </c>
      <c r="I139" s="45">
        <v>0</v>
      </c>
      <c r="J139" s="43" t="s">
        <v>13</v>
      </c>
      <c r="K139" s="46">
        <f>SUM(G139*I139)</f>
        <v>0</v>
      </c>
      <c r="M139" s="59"/>
      <c r="N139" s="59"/>
      <c r="O139" s="59"/>
      <c r="P139" s="59"/>
      <c r="Q139" s="59"/>
      <c r="R139" s="59"/>
      <c r="S139" s="59"/>
      <c r="T139" s="59"/>
      <c r="U139" s="59"/>
      <c r="V139" s="59"/>
      <c r="W139" s="59"/>
      <c r="X139" s="59"/>
      <c r="Y139" s="59"/>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60"/>
      <c r="DD139" s="60"/>
      <c r="DE139" s="60"/>
      <c r="DF139" s="60"/>
      <c r="DG139" s="60"/>
      <c r="DH139" s="60"/>
      <c r="DI139" s="60"/>
      <c r="DJ139" s="60"/>
      <c r="DK139" s="60"/>
      <c r="DL139" s="60"/>
      <c r="DM139" s="60"/>
      <c r="DN139" s="60"/>
      <c r="DO139" s="60"/>
      <c r="DP139" s="60"/>
      <c r="DQ139" s="60"/>
      <c r="DR139" s="60"/>
      <c r="DS139" s="60"/>
      <c r="DT139" s="60"/>
      <c r="DU139" s="60"/>
      <c r="DV139" s="60"/>
      <c r="DW139" s="60"/>
      <c r="DX139" s="60"/>
      <c r="DY139" s="60"/>
      <c r="DZ139" s="60"/>
      <c r="EA139" s="60"/>
      <c r="EB139" s="60"/>
      <c r="EC139" s="60"/>
      <c r="ED139" s="60"/>
      <c r="EE139" s="60"/>
      <c r="EF139" s="60"/>
      <c r="EG139" s="60"/>
      <c r="EH139" s="60"/>
      <c r="EI139" s="60"/>
      <c r="EJ139" s="60"/>
      <c r="EK139" s="60"/>
      <c r="EL139" s="60"/>
      <c r="EM139" s="60"/>
      <c r="EN139" s="60"/>
      <c r="EO139" s="60"/>
      <c r="EP139" s="60"/>
      <c r="EQ139" s="60"/>
      <c r="ER139" s="60"/>
      <c r="ES139" s="60"/>
      <c r="ET139" s="60"/>
      <c r="EU139" s="60"/>
      <c r="EV139" s="60"/>
      <c r="EW139" s="60"/>
      <c r="EX139" s="60"/>
      <c r="EY139" s="60"/>
      <c r="EZ139" s="60"/>
      <c r="FA139" s="60"/>
      <c r="FB139" s="60"/>
      <c r="FC139" s="60"/>
      <c r="FD139" s="60"/>
      <c r="FE139" s="60"/>
      <c r="FF139" s="60"/>
      <c r="FG139" s="60"/>
      <c r="FH139" s="60"/>
      <c r="FI139" s="60"/>
      <c r="FJ139" s="60"/>
      <c r="FK139" s="60"/>
      <c r="FL139" s="60"/>
      <c r="FM139" s="60"/>
      <c r="FN139" s="60"/>
      <c r="FO139" s="60"/>
      <c r="FP139" s="60"/>
      <c r="FQ139" s="60"/>
      <c r="FR139" s="60"/>
      <c r="FS139" s="60"/>
      <c r="FT139" s="60"/>
      <c r="FU139" s="60"/>
      <c r="FV139" s="60"/>
      <c r="FW139" s="60"/>
      <c r="FX139" s="60"/>
      <c r="FY139" s="60"/>
      <c r="FZ139" s="60"/>
      <c r="GA139" s="60"/>
      <c r="GB139" s="60"/>
      <c r="GC139" s="60"/>
      <c r="GD139" s="60"/>
      <c r="GE139" s="60"/>
      <c r="GF139" s="60"/>
      <c r="GG139" s="60"/>
      <c r="GH139" s="60"/>
      <c r="GI139" s="60"/>
      <c r="GJ139" s="60"/>
      <c r="GK139" s="60"/>
      <c r="GL139" s="60"/>
      <c r="GM139" s="60"/>
      <c r="GN139" s="60"/>
      <c r="GO139" s="60"/>
      <c r="GP139" s="60"/>
      <c r="GQ139" s="60"/>
      <c r="GR139" s="60"/>
      <c r="GS139" s="60"/>
      <c r="GT139" s="60"/>
      <c r="GU139" s="60"/>
      <c r="GV139" s="60"/>
      <c r="GW139" s="60"/>
      <c r="GX139" s="60"/>
      <c r="GY139" s="60"/>
      <c r="GZ139" s="60"/>
      <c r="HA139" s="60"/>
      <c r="HB139" s="60"/>
      <c r="HC139" s="60"/>
      <c r="HD139" s="60"/>
      <c r="HE139" s="60"/>
      <c r="HF139" s="60"/>
      <c r="HG139" s="60"/>
      <c r="HH139" s="60"/>
      <c r="HI139" s="60"/>
      <c r="HJ139" s="60"/>
      <c r="HK139" s="60"/>
      <c r="HL139" s="60"/>
      <c r="HM139" s="60"/>
      <c r="HN139" s="60"/>
      <c r="HO139" s="60"/>
      <c r="HP139" s="60"/>
      <c r="HQ139" s="60"/>
      <c r="HR139" s="60"/>
      <c r="HS139" s="60"/>
      <c r="HT139" s="60"/>
      <c r="HU139" s="60"/>
      <c r="HV139" s="60"/>
      <c r="HW139" s="60"/>
      <c r="HX139" s="60"/>
      <c r="HY139" s="60"/>
      <c r="HZ139" s="60"/>
      <c r="IA139" s="60"/>
      <c r="IB139" s="60"/>
      <c r="IC139" s="60"/>
      <c r="ID139" s="60"/>
      <c r="IE139" s="60"/>
      <c r="IF139" s="60"/>
      <c r="IG139" s="60"/>
      <c r="IH139" s="60"/>
    </row>
    <row r="140" spans="1:242" s="58" customFormat="1" ht="9" customHeight="1" x14ac:dyDescent="0.25">
      <c r="A140" s="16"/>
      <c r="B140" s="117"/>
      <c r="C140" s="117"/>
      <c r="D140" s="117"/>
      <c r="E140" s="117"/>
      <c r="F140" s="117"/>
      <c r="G140" s="40"/>
      <c r="H140" s="41"/>
      <c r="I140" s="43"/>
      <c r="J140" s="43"/>
      <c r="K140" s="66"/>
      <c r="M140" s="59"/>
      <c r="N140" s="59"/>
      <c r="O140" s="59"/>
      <c r="P140" s="59"/>
      <c r="Q140" s="59"/>
      <c r="R140" s="59"/>
      <c r="S140" s="59"/>
      <c r="T140" s="59"/>
      <c r="U140" s="59"/>
      <c r="V140" s="59"/>
      <c r="W140" s="59"/>
      <c r="X140" s="59"/>
      <c r="Y140" s="59"/>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60"/>
      <c r="DI140" s="60"/>
      <c r="DJ140" s="60"/>
      <c r="DK140" s="60"/>
      <c r="DL140" s="60"/>
      <c r="DM140" s="60"/>
      <c r="DN140" s="60"/>
      <c r="DO140" s="60"/>
      <c r="DP140" s="60"/>
      <c r="DQ140" s="60"/>
      <c r="DR140" s="60"/>
      <c r="DS140" s="60"/>
      <c r="DT140" s="60"/>
      <c r="DU140" s="60"/>
      <c r="DV140" s="60"/>
      <c r="DW140" s="60"/>
      <c r="DX140" s="60"/>
      <c r="DY140" s="60"/>
      <c r="DZ140" s="60"/>
      <c r="EA140" s="60"/>
      <c r="EB140" s="60"/>
      <c r="EC140" s="60"/>
      <c r="ED140" s="60"/>
      <c r="EE140" s="60"/>
      <c r="EF140" s="60"/>
      <c r="EG140" s="60"/>
      <c r="EH140" s="60"/>
      <c r="EI140" s="60"/>
      <c r="EJ140" s="60"/>
      <c r="EK140" s="60"/>
      <c r="EL140" s="60"/>
      <c r="EM140" s="60"/>
      <c r="EN140" s="60"/>
      <c r="EO140" s="60"/>
      <c r="EP140" s="60"/>
      <c r="EQ140" s="60"/>
      <c r="ER140" s="60"/>
      <c r="ES140" s="60"/>
      <c r="ET140" s="60"/>
      <c r="EU140" s="60"/>
      <c r="EV140" s="60"/>
      <c r="EW140" s="60"/>
      <c r="EX140" s="60"/>
      <c r="EY140" s="60"/>
      <c r="EZ140" s="60"/>
      <c r="FA140" s="60"/>
      <c r="FB140" s="60"/>
      <c r="FC140" s="60"/>
      <c r="FD140" s="60"/>
      <c r="FE140" s="60"/>
      <c r="FF140" s="60"/>
      <c r="FG140" s="60"/>
      <c r="FH140" s="60"/>
      <c r="FI140" s="60"/>
      <c r="FJ140" s="60"/>
      <c r="FK140" s="60"/>
      <c r="FL140" s="60"/>
      <c r="FM140" s="60"/>
      <c r="FN140" s="60"/>
      <c r="FO140" s="60"/>
      <c r="FP140" s="60"/>
      <c r="FQ140" s="60"/>
      <c r="FR140" s="60"/>
      <c r="FS140" s="60"/>
      <c r="FT140" s="60"/>
      <c r="FU140" s="60"/>
      <c r="FV140" s="60"/>
      <c r="FW140" s="60"/>
      <c r="FX140" s="60"/>
      <c r="FY140" s="60"/>
      <c r="FZ140" s="60"/>
      <c r="GA140" s="60"/>
      <c r="GB140" s="60"/>
      <c r="GC140" s="60"/>
      <c r="GD140" s="60"/>
      <c r="GE140" s="60"/>
      <c r="GF140" s="60"/>
      <c r="GG140" s="60"/>
      <c r="GH140" s="60"/>
      <c r="GI140" s="60"/>
      <c r="GJ140" s="60"/>
      <c r="GK140" s="60"/>
      <c r="GL140" s="60"/>
      <c r="GM140" s="60"/>
      <c r="GN140" s="60"/>
      <c r="GO140" s="60"/>
      <c r="GP140" s="60"/>
      <c r="GQ140" s="60"/>
      <c r="GR140" s="60"/>
      <c r="GS140" s="60"/>
      <c r="GT140" s="60"/>
      <c r="GU140" s="60"/>
      <c r="GV140" s="60"/>
      <c r="GW140" s="60"/>
      <c r="GX140" s="60"/>
      <c r="GY140" s="60"/>
      <c r="GZ140" s="60"/>
      <c r="HA140" s="60"/>
      <c r="HB140" s="60"/>
      <c r="HC140" s="60"/>
      <c r="HD140" s="60"/>
      <c r="HE140" s="60"/>
      <c r="HF140" s="60"/>
      <c r="HG140" s="60"/>
      <c r="HH140" s="60"/>
      <c r="HI140" s="60"/>
      <c r="HJ140" s="60"/>
      <c r="HK140" s="60"/>
      <c r="HL140" s="60"/>
      <c r="HM140" s="60"/>
      <c r="HN140" s="60"/>
      <c r="HO140" s="60"/>
      <c r="HP140" s="60"/>
      <c r="HQ140" s="60"/>
      <c r="HR140" s="60"/>
      <c r="HS140" s="60"/>
      <c r="HT140" s="60"/>
      <c r="HU140" s="60"/>
      <c r="HV140" s="60"/>
      <c r="HW140" s="60"/>
      <c r="HX140" s="60"/>
      <c r="HY140" s="60"/>
      <c r="HZ140" s="60"/>
      <c r="IA140" s="60"/>
      <c r="IB140" s="60"/>
      <c r="IC140" s="60"/>
      <c r="ID140" s="60"/>
      <c r="IE140" s="60"/>
      <c r="IF140" s="60"/>
      <c r="IG140" s="60"/>
      <c r="IH140" s="60"/>
    </row>
    <row r="141" spans="1:242" s="58" customFormat="1" ht="18.75" x14ac:dyDescent="0.25">
      <c r="A141" s="134" t="s">
        <v>64</v>
      </c>
      <c r="B141" s="134"/>
      <c r="C141" s="134"/>
      <c r="D141" s="134"/>
      <c r="E141" s="134"/>
      <c r="F141" s="134"/>
      <c r="G141" s="134"/>
      <c r="H141" s="134"/>
      <c r="I141" s="134"/>
      <c r="J141" s="134"/>
      <c r="K141" s="134"/>
      <c r="M141" s="59"/>
      <c r="N141" s="59"/>
      <c r="O141" s="59"/>
      <c r="P141" s="59"/>
      <c r="Q141" s="59"/>
      <c r="R141" s="59"/>
      <c r="S141" s="59"/>
      <c r="T141" s="59"/>
      <c r="U141" s="59"/>
      <c r="V141" s="59"/>
      <c r="W141" s="59"/>
      <c r="X141" s="59"/>
      <c r="Y141" s="59"/>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60"/>
      <c r="BE141" s="60"/>
      <c r="BF141" s="60"/>
      <c r="BG141" s="60"/>
      <c r="BH141" s="60"/>
      <c r="BI141" s="60"/>
      <c r="BJ141" s="60"/>
      <c r="BK141" s="60"/>
      <c r="BL141" s="60"/>
      <c r="BM141" s="60"/>
      <c r="BN141" s="60"/>
      <c r="BO141" s="60"/>
      <c r="BP141" s="60"/>
      <c r="BQ141" s="60"/>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c r="CU141" s="60"/>
      <c r="CV141" s="60"/>
      <c r="CW141" s="60"/>
      <c r="CX141" s="60"/>
      <c r="CY141" s="60"/>
      <c r="CZ141" s="60"/>
      <c r="DA141" s="60"/>
      <c r="DB141" s="60"/>
      <c r="DC141" s="60"/>
      <c r="DD141" s="60"/>
      <c r="DE141" s="60"/>
      <c r="DF141" s="60"/>
      <c r="DG141" s="60"/>
      <c r="DH141" s="60"/>
      <c r="DI141" s="60"/>
      <c r="DJ141" s="60"/>
      <c r="DK141" s="60"/>
      <c r="DL141" s="60"/>
      <c r="DM141" s="60"/>
      <c r="DN141" s="60"/>
      <c r="DO141" s="60"/>
      <c r="DP141" s="60"/>
      <c r="DQ141" s="60"/>
      <c r="DR141" s="60"/>
      <c r="DS141" s="60"/>
      <c r="DT141" s="60"/>
      <c r="DU141" s="60"/>
      <c r="DV141" s="60"/>
      <c r="DW141" s="60"/>
      <c r="DX141" s="60"/>
      <c r="DY141" s="60"/>
      <c r="DZ141" s="60"/>
      <c r="EA141" s="60"/>
      <c r="EB141" s="60"/>
      <c r="EC141" s="60"/>
      <c r="ED141" s="60"/>
      <c r="EE141" s="60"/>
      <c r="EF141" s="60"/>
      <c r="EG141" s="60"/>
      <c r="EH141" s="60"/>
      <c r="EI141" s="60"/>
      <c r="EJ141" s="60"/>
      <c r="EK141" s="60"/>
      <c r="EL141" s="60"/>
      <c r="EM141" s="60"/>
      <c r="EN141" s="60"/>
      <c r="EO141" s="60"/>
      <c r="EP141" s="60"/>
      <c r="EQ141" s="60"/>
      <c r="ER141" s="60"/>
      <c r="ES141" s="60"/>
      <c r="ET141" s="60"/>
      <c r="EU141" s="60"/>
      <c r="EV141" s="60"/>
      <c r="EW141" s="60"/>
      <c r="EX141" s="60"/>
      <c r="EY141" s="60"/>
      <c r="EZ141" s="60"/>
      <c r="FA141" s="60"/>
      <c r="FB141" s="60"/>
      <c r="FC141" s="60"/>
      <c r="FD141" s="60"/>
      <c r="FE141" s="60"/>
      <c r="FF141" s="60"/>
      <c r="FG141" s="60"/>
      <c r="FH141" s="60"/>
      <c r="FI141" s="60"/>
      <c r="FJ141" s="60"/>
      <c r="FK141" s="60"/>
      <c r="FL141" s="60"/>
      <c r="FM141" s="60"/>
      <c r="FN141" s="60"/>
      <c r="FO141" s="60"/>
      <c r="FP141" s="60"/>
      <c r="FQ141" s="60"/>
      <c r="FR141" s="60"/>
      <c r="FS141" s="60"/>
      <c r="FT141" s="60"/>
      <c r="FU141" s="60"/>
      <c r="FV141" s="60"/>
      <c r="FW141" s="60"/>
      <c r="FX141" s="60"/>
      <c r="FY141" s="60"/>
      <c r="FZ141" s="60"/>
      <c r="GA141" s="60"/>
      <c r="GB141" s="60"/>
      <c r="GC141" s="60"/>
      <c r="GD141" s="60"/>
      <c r="GE141" s="60"/>
      <c r="GF141" s="60"/>
      <c r="GG141" s="60"/>
      <c r="GH141" s="60"/>
      <c r="GI141" s="60"/>
      <c r="GJ141" s="60"/>
      <c r="GK141" s="60"/>
      <c r="GL141" s="60"/>
      <c r="GM141" s="60"/>
      <c r="GN141" s="60"/>
      <c r="GO141" s="60"/>
      <c r="GP141" s="60"/>
      <c r="GQ141" s="60"/>
      <c r="GR141" s="60"/>
      <c r="GS141" s="60"/>
      <c r="GT141" s="60"/>
      <c r="GU141" s="60"/>
      <c r="GV141" s="60"/>
      <c r="GW141" s="60"/>
      <c r="GX141" s="60"/>
      <c r="GY141" s="60"/>
      <c r="GZ141" s="60"/>
      <c r="HA141" s="60"/>
      <c r="HB141" s="60"/>
      <c r="HC141" s="60"/>
      <c r="HD141" s="60"/>
      <c r="HE141" s="60"/>
      <c r="HF141" s="60"/>
      <c r="HG141" s="60"/>
      <c r="HH141" s="60"/>
      <c r="HI141" s="60"/>
      <c r="HJ141" s="60"/>
      <c r="HK141" s="60"/>
      <c r="HL141" s="60"/>
      <c r="HM141" s="60"/>
      <c r="HN141" s="60"/>
      <c r="HO141" s="60"/>
      <c r="HP141" s="60"/>
      <c r="HQ141" s="60"/>
      <c r="HR141" s="60"/>
      <c r="HS141" s="60"/>
      <c r="HT141" s="60"/>
      <c r="HU141" s="60"/>
      <c r="HV141" s="60"/>
      <c r="HW141" s="60"/>
      <c r="HX141" s="60"/>
      <c r="HY141" s="60"/>
      <c r="HZ141" s="60"/>
      <c r="IA141" s="60"/>
      <c r="IB141" s="60"/>
      <c r="IC141" s="60"/>
      <c r="ID141" s="60"/>
      <c r="IE141" s="60"/>
      <c r="IF141" s="60"/>
      <c r="IG141" s="60"/>
      <c r="IH141" s="60"/>
    </row>
    <row r="142" spans="1:242" s="58" customFormat="1" ht="15.75" x14ac:dyDescent="0.25">
      <c r="A142" s="16"/>
      <c r="B142" s="97" t="s">
        <v>122</v>
      </c>
      <c r="C142" s="97"/>
      <c r="D142" s="97"/>
      <c r="E142" s="97"/>
      <c r="F142" s="97"/>
      <c r="G142" s="40">
        <v>150</v>
      </c>
      <c r="H142" s="41" t="s">
        <v>12</v>
      </c>
      <c r="I142" s="45">
        <v>0</v>
      </c>
      <c r="J142" s="43" t="s">
        <v>13</v>
      </c>
      <c r="K142" s="46">
        <f t="shared" ref="K142:K147" si="3">SUM(G142*I142)</f>
        <v>0</v>
      </c>
      <c r="M142" s="59"/>
      <c r="N142" s="59"/>
      <c r="O142" s="59"/>
      <c r="P142" s="59"/>
      <c r="Q142" s="59"/>
      <c r="R142" s="59"/>
      <c r="S142" s="59"/>
      <c r="T142" s="59"/>
      <c r="U142" s="59"/>
      <c r="V142" s="59"/>
      <c r="W142" s="59"/>
      <c r="X142" s="59"/>
      <c r="Y142" s="59"/>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c r="EO142" s="60"/>
      <c r="EP142" s="60"/>
      <c r="EQ142" s="60"/>
      <c r="ER142" s="60"/>
      <c r="ES142" s="60"/>
      <c r="ET142" s="60"/>
      <c r="EU142" s="60"/>
      <c r="EV142" s="60"/>
      <c r="EW142" s="60"/>
      <c r="EX142" s="60"/>
      <c r="EY142" s="60"/>
      <c r="EZ142" s="60"/>
      <c r="FA142" s="60"/>
      <c r="FB142" s="60"/>
      <c r="FC142" s="60"/>
      <c r="FD142" s="60"/>
      <c r="FE142" s="60"/>
      <c r="FF142" s="60"/>
      <c r="FG142" s="60"/>
      <c r="FH142" s="60"/>
      <c r="FI142" s="60"/>
      <c r="FJ142" s="60"/>
      <c r="FK142" s="60"/>
      <c r="FL142" s="60"/>
      <c r="FM142" s="60"/>
      <c r="FN142" s="60"/>
      <c r="FO142" s="60"/>
      <c r="FP142" s="60"/>
      <c r="FQ142" s="60"/>
      <c r="FR142" s="60"/>
      <c r="FS142" s="60"/>
      <c r="FT142" s="60"/>
      <c r="FU142" s="60"/>
      <c r="FV142" s="60"/>
      <c r="FW142" s="60"/>
      <c r="FX142" s="60"/>
      <c r="FY142" s="60"/>
      <c r="FZ142" s="60"/>
      <c r="GA142" s="60"/>
      <c r="GB142" s="60"/>
      <c r="GC142" s="60"/>
      <c r="GD142" s="60"/>
      <c r="GE142" s="60"/>
      <c r="GF142" s="60"/>
      <c r="GG142" s="60"/>
      <c r="GH142" s="60"/>
      <c r="GI142" s="60"/>
      <c r="GJ142" s="60"/>
      <c r="GK142" s="60"/>
      <c r="GL142" s="60"/>
      <c r="GM142" s="60"/>
      <c r="GN142" s="60"/>
      <c r="GO142" s="60"/>
      <c r="GP142" s="60"/>
      <c r="GQ142" s="60"/>
      <c r="GR142" s="60"/>
      <c r="GS142" s="60"/>
      <c r="GT142" s="60"/>
      <c r="GU142" s="60"/>
      <c r="GV142" s="60"/>
      <c r="GW142" s="60"/>
      <c r="GX142" s="60"/>
      <c r="GY142" s="60"/>
      <c r="GZ142" s="60"/>
      <c r="HA142" s="60"/>
      <c r="HB142" s="60"/>
      <c r="HC142" s="60"/>
      <c r="HD142" s="60"/>
      <c r="HE142" s="60"/>
      <c r="HF142" s="60"/>
      <c r="HG142" s="60"/>
      <c r="HH142" s="60"/>
      <c r="HI142" s="60"/>
      <c r="HJ142" s="60"/>
      <c r="HK142" s="60"/>
      <c r="HL142" s="60"/>
      <c r="HM142" s="60"/>
      <c r="HN142" s="60"/>
      <c r="HO142" s="60"/>
      <c r="HP142" s="60"/>
      <c r="HQ142" s="60"/>
      <c r="HR142" s="60"/>
      <c r="HS142" s="60"/>
      <c r="HT142" s="60"/>
      <c r="HU142" s="60"/>
      <c r="HV142" s="60"/>
      <c r="HW142" s="60"/>
      <c r="HX142" s="60"/>
      <c r="HY142" s="60"/>
      <c r="HZ142" s="60"/>
      <c r="IA142" s="60"/>
      <c r="IB142" s="60"/>
      <c r="IC142" s="60"/>
      <c r="ID142" s="60"/>
      <c r="IE142" s="60"/>
      <c r="IF142" s="60"/>
      <c r="IG142" s="60"/>
      <c r="IH142" s="60"/>
    </row>
    <row r="143" spans="1:242" s="58" customFormat="1" ht="15.75" x14ac:dyDescent="0.25">
      <c r="A143" s="16"/>
      <c r="B143" s="97" t="s">
        <v>123</v>
      </c>
      <c r="C143" s="97"/>
      <c r="D143" s="97"/>
      <c r="E143" s="97"/>
      <c r="F143" s="97"/>
      <c r="G143" s="40">
        <v>995</v>
      </c>
      <c r="H143" s="41" t="s">
        <v>12</v>
      </c>
      <c r="I143" s="45">
        <v>0</v>
      </c>
      <c r="J143" s="43" t="s">
        <v>13</v>
      </c>
      <c r="K143" s="46">
        <f t="shared" si="3"/>
        <v>0</v>
      </c>
      <c r="M143" s="59"/>
      <c r="N143" s="59"/>
      <c r="O143" s="59"/>
      <c r="P143" s="59"/>
      <c r="Q143" s="59"/>
      <c r="R143" s="59"/>
      <c r="S143" s="59"/>
      <c r="T143" s="59"/>
      <c r="U143" s="59"/>
      <c r="V143" s="59"/>
      <c r="W143" s="59"/>
      <c r="X143" s="59"/>
      <c r="Y143" s="59"/>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c r="EO143" s="60"/>
      <c r="EP143" s="60"/>
      <c r="EQ143" s="60"/>
      <c r="ER143" s="60"/>
      <c r="ES143" s="60"/>
      <c r="ET143" s="60"/>
      <c r="EU143" s="60"/>
      <c r="EV143" s="60"/>
      <c r="EW143" s="60"/>
      <c r="EX143" s="60"/>
      <c r="EY143" s="60"/>
      <c r="EZ143" s="60"/>
      <c r="FA143" s="60"/>
      <c r="FB143" s="60"/>
      <c r="FC143" s="60"/>
      <c r="FD143" s="60"/>
      <c r="FE143" s="60"/>
      <c r="FF143" s="60"/>
      <c r="FG143" s="60"/>
      <c r="FH143" s="60"/>
      <c r="FI143" s="60"/>
      <c r="FJ143" s="60"/>
      <c r="FK143" s="60"/>
      <c r="FL143" s="60"/>
      <c r="FM143" s="60"/>
      <c r="FN143" s="60"/>
      <c r="FO143" s="60"/>
      <c r="FP143" s="60"/>
      <c r="FQ143" s="60"/>
      <c r="FR143" s="60"/>
      <c r="FS143" s="60"/>
      <c r="FT143" s="60"/>
      <c r="FU143" s="60"/>
      <c r="FV143" s="60"/>
      <c r="FW143" s="60"/>
      <c r="FX143" s="60"/>
      <c r="FY143" s="60"/>
      <c r="FZ143" s="60"/>
      <c r="GA143" s="60"/>
      <c r="GB143" s="60"/>
      <c r="GC143" s="60"/>
      <c r="GD143" s="60"/>
      <c r="GE143" s="60"/>
      <c r="GF143" s="60"/>
      <c r="GG143" s="60"/>
      <c r="GH143" s="60"/>
      <c r="GI143" s="60"/>
      <c r="GJ143" s="60"/>
      <c r="GK143" s="60"/>
      <c r="GL143" s="60"/>
      <c r="GM143" s="60"/>
      <c r="GN143" s="60"/>
      <c r="GO143" s="60"/>
      <c r="GP143" s="60"/>
      <c r="GQ143" s="60"/>
      <c r="GR143" s="60"/>
      <c r="GS143" s="60"/>
      <c r="GT143" s="60"/>
      <c r="GU143" s="60"/>
      <c r="GV143" s="60"/>
      <c r="GW143" s="60"/>
      <c r="GX143" s="60"/>
      <c r="GY143" s="60"/>
      <c r="GZ143" s="60"/>
      <c r="HA143" s="60"/>
      <c r="HB143" s="60"/>
      <c r="HC143" s="60"/>
      <c r="HD143" s="60"/>
      <c r="HE143" s="60"/>
      <c r="HF143" s="60"/>
      <c r="HG143" s="60"/>
      <c r="HH143" s="60"/>
      <c r="HI143" s="60"/>
      <c r="HJ143" s="60"/>
      <c r="HK143" s="60"/>
      <c r="HL143" s="60"/>
      <c r="HM143" s="60"/>
      <c r="HN143" s="60"/>
      <c r="HO143" s="60"/>
      <c r="HP143" s="60"/>
      <c r="HQ143" s="60"/>
      <c r="HR143" s="60"/>
      <c r="HS143" s="60"/>
      <c r="HT143" s="60"/>
      <c r="HU143" s="60"/>
      <c r="HV143" s="60"/>
      <c r="HW143" s="60"/>
      <c r="HX143" s="60"/>
      <c r="HY143" s="60"/>
      <c r="HZ143" s="60"/>
      <c r="IA143" s="60"/>
      <c r="IB143" s="60"/>
      <c r="IC143" s="60"/>
      <c r="ID143" s="60"/>
      <c r="IE143" s="60"/>
      <c r="IF143" s="60"/>
      <c r="IG143" s="60"/>
      <c r="IH143" s="60"/>
    </row>
    <row r="144" spans="1:242" s="58" customFormat="1" ht="15.75" x14ac:dyDescent="0.25">
      <c r="A144" s="16"/>
      <c r="B144" s="97" t="s">
        <v>124</v>
      </c>
      <c r="C144" s="97"/>
      <c r="D144" s="97"/>
      <c r="E144" s="97"/>
      <c r="F144" s="97"/>
      <c r="G144" s="40">
        <v>500</v>
      </c>
      <c r="H144" s="41" t="s">
        <v>12</v>
      </c>
      <c r="I144" s="45">
        <v>0</v>
      </c>
      <c r="J144" s="43" t="s">
        <v>13</v>
      </c>
      <c r="K144" s="46">
        <f t="shared" si="3"/>
        <v>0</v>
      </c>
      <c r="M144" s="59"/>
      <c r="N144" s="59"/>
      <c r="O144" s="59"/>
      <c r="P144" s="59"/>
      <c r="Q144" s="59"/>
      <c r="R144" s="59"/>
      <c r="S144" s="59"/>
      <c r="T144" s="59"/>
      <c r="U144" s="59"/>
      <c r="V144" s="59"/>
      <c r="W144" s="59"/>
      <c r="X144" s="59"/>
      <c r="Y144" s="59"/>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c r="EO144" s="60"/>
      <c r="EP144" s="60"/>
      <c r="EQ144" s="60"/>
      <c r="ER144" s="60"/>
      <c r="ES144" s="60"/>
      <c r="ET144" s="60"/>
      <c r="EU144" s="60"/>
      <c r="EV144" s="60"/>
      <c r="EW144" s="60"/>
      <c r="EX144" s="60"/>
      <c r="EY144" s="60"/>
      <c r="EZ144" s="60"/>
      <c r="FA144" s="60"/>
      <c r="FB144" s="60"/>
      <c r="FC144" s="60"/>
      <c r="FD144" s="60"/>
      <c r="FE144" s="60"/>
      <c r="FF144" s="60"/>
      <c r="FG144" s="60"/>
      <c r="FH144" s="60"/>
      <c r="FI144" s="60"/>
      <c r="FJ144" s="60"/>
      <c r="FK144" s="60"/>
      <c r="FL144" s="60"/>
      <c r="FM144" s="60"/>
      <c r="FN144" s="60"/>
      <c r="FO144" s="60"/>
      <c r="FP144" s="60"/>
      <c r="FQ144" s="60"/>
      <c r="FR144" s="60"/>
      <c r="FS144" s="60"/>
      <c r="FT144" s="60"/>
      <c r="FU144" s="60"/>
      <c r="FV144" s="60"/>
      <c r="FW144" s="60"/>
      <c r="FX144" s="60"/>
      <c r="FY144" s="60"/>
      <c r="FZ144" s="60"/>
      <c r="GA144" s="60"/>
      <c r="GB144" s="60"/>
      <c r="GC144" s="60"/>
      <c r="GD144" s="60"/>
      <c r="GE144" s="60"/>
      <c r="GF144" s="60"/>
      <c r="GG144" s="60"/>
      <c r="GH144" s="60"/>
      <c r="GI144" s="60"/>
      <c r="GJ144" s="60"/>
      <c r="GK144" s="60"/>
      <c r="GL144" s="60"/>
      <c r="GM144" s="60"/>
      <c r="GN144" s="60"/>
      <c r="GO144" s="60"/>
      <c r="GP144" s="60"/>
      <c r="GQ144" s="60"/>
      <c r="GR144" s="60"/>
      <c r="GS144" s="60"/>
      <c r="GT144" s="60"/>
      <c r="GU144" s="60"/>
      <c r="GV144" s="60"/>
      <c r="GW144" s="60"/>
      <c r="GX144" s="60"/>
      <c r="GY144" s="60"/>
      <c r="GZ144" s="60"/>
      <c r="HA144" s="60"/>
      <c r="HB144" s="60"/>
      <c r="HC144" s="60"/>
      <c r="HD144" s="60"/>
      <c r="HE144" s="60"/>
      <c r="HF144" s="60"/>
      <c r="HG144" s="60"/>
      <c r="HH144" s="60"/>
      <c r="HI144" s="60"/>
      <c r="HJ144" s="60"/>
      <c r="HK144" s="60"/>
      <c r="HL144" s="60"/>
      <c r="HM144" s="60"/>
      <c r="HN144" s="60"/>
      <c r="HO144" s="60"/>
      <c r="HP144" s="60"/>
      <c r="HQ144" s="60"/>
      <c r="HR144" s="60"/>
      <c r="HS144" s="60"/>
      <c r="HT144" s="60"/>
      <c r="HU144" s="60"/>
      <c r="HV144" s="60"/>
      <c r="HW144" s="60"/>
      <c r="HX144" s="60"/>
      <c r="HY144" s="60"/>
      <c r="HZ144" s="60"/>
      <c r="IA144" s="60"/>
      <c r="IB144" s="60"/>
      <c r="IC144" s="60"/>
      <c r="ID144" s="60"/>
      <c r="IE144" s="60"/>
      <c r="IF144" s="60"/>
      <c r="IG144" s="60"/>
      <c r="IH144" s="60"/>
    </row>
    <row r="145" spans="1:242" s="58" customFormat="1" ht="15.75" x14ac:dyDescent="0.25">
      <c r="A145" s="16"/>
      <c r="B145" s="97" t="s">
        <v>125</v>
      </c>
      <c r="C145" s="97"/>
      <c r="D145" s="97"/>
      <c r="E145" s="97"/>
      <c r="F145" s="97"/>
      <c r="G145" s="40">
        <v>795</v>
      </c>
      <c r="H145" s="41" t="s">
        <v>12</v>
      </c>
      <c r="I145" s="45">
        <v>0</v>
      </c>
      <c r="J145" s="43" t="s">
        <v>13</v>
      </c>
      <c r="K145" s="46">
        <f t="shared" si="3"/>
        <v>0</v>
      </c>
      <c r="M145" s="59"/>
      <c r="N145" s="59"/>
      <c r="O145" s="59"/>
      <c r="P145" s="59"/>
      <c r="Q145" s="59"/>
      <c r="R145" s="59"/>
      <c r="S145" s="59"/>
      <c r="T145" s="59"/>
      <c r="U145" s="59"/>
      <c r="V145" s="59"/>
      <c r="W145" s="59"/>
      <c r="X145" s="59"/>
      <c r="Y145" s="59"/>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c r="DK145" s="60"/>
      <c r="DL145" s="60"/>
      <c r="DM145" s="60"/>
      <c r="DN145" s="60"/>
      <c r="DO145" s="60"/>
      <c r="DP145" s="60"/>
      <c r="DQ145" s="60"/>
      <c r="DR145" s="60"/>
      <c r="DS145" s="60"/>
      <c r="DT145" s="60"/>
      <c r="DU145" s="60"/>
      <c r="DV145" s="60"/>
      <c r="DW145" s="60"/>
      <c r="DX145" s="60"/>
      <c r="DY145" s="60"/>
      <c r="DZ145" s="60"/>
      <c r="EA145" s="60"/>
      <c r="EB145" s="60"/>
      <c r="EC145" s="60"/>
      <c r="ED145" s="60"/>
      <c r="EE145" s="60"/>
      <c r="EF145" s="60"/>
      <c r="EG145" s="60"/>
      <c r="EH145" s="60"/>
      <c r="EI145" s="60"/>
      <c r="EJ145" s="60"/>
      <c r="EK145" s="60"/>
      <c r="EL145" s="60"/>
      <c r="EM145" s="60"/>
      <c r="EN145" s="60"/>
      <c r="EO145" s="60"/>
      <c r="EP145" s="60"/>
      <c r="EQ145" s="60"/>
      <c r="ER145" s="60"/>
      <c r="ES145" s="60"/>
      <c r="ET145" s="60"/>
      <c r="EU145" s="60"/>
      <c r="EV145" s="60"/>
      <c r="EW145" s="60"/>
      <c r="EX145" s="60"/>
      <c r="EY145" s="60"/>
      <c r="EZ145" s="60"/>
      <c r="FA145" s="60"/>
      <c r="FB145" s="60"/>
      <c r="FC145" s="60"/>
      <c r="FD145" s="60"/>
      <c r="FE145" s="60"/>
      <c r="FF145" s="60"/>
      <c r="FG145" s="60"/>
      <c r="FH145" s="60"/>
      <c r="FI145" s="60"/>
      <c r="FJ145" s="60"/>
      <c r="FK145" s="60"/>
      <c r="FL145" s="60"/>
      <c r="FM145" s="60"/>
      <c r="FN145" s="60"/>
      <c r="FO145" s="60"/>
      <c r="FP145" s="60"/>
      <c r="FQ145" s="60"/>
      <c r="FR145" s="60"/>
      <c r="FS145" s="60"/>
      <c r="FT145" s="60"/>
      <c r="FU145" s="60"/>
      <c r="FV145" s="60"/>
      <c r="FW145" s="60"/>
      <c r="FX145" s="60"/>
      <c r="FY145" s="60"/>
      <c r="FZ145" s="60"/>
      <c r="GA145" s="60"/>
      <c r="GB145" s="60"/>
      <c r="GC145" s="60"/>
      <c r="GD145" s="60"/>
      <c r="GE145" s="60"/>
      <c r="GF145" s="60"/>
      <c r="GG145" s="60"/>
      <c r="GH145" s="60"/>
      <c r="GI145" s="60"/>
      <c r="GJ145" s="60"/>
      <c r="GK145" s="60"/>
      <c r="GL145" s="60"/>
      <c r="GM145" s="60"/>
      <c r="GN145" s="60"/>
      <c r="GO145" s="60"/>
      <c r="GP145" s="60"/>
      <c r="GQ145" s="60"/>
      <c r="GR145" s="60"/>
      <c r="GS145" s="60"/>
      <c r="GT145" s="60"/>
      <c r="GU145" s="60"/>
      <c r="GV145" s="60"/>
      <c r="GW145" s="60"/>
      <c r="GX145" s="60"/>
      <c r="GY145" s="60"/>
      <c r="GZ145" s="60"/>
      <c r="HA145" s="60"/>
      <c r="HB145" s="60"/>
      <c r="HC145" s="60"/>
      <c r="HD145" s="60"/>
      <c r="HE145" s="60"/>
      <c r="HF145" s="60"/>
      <c r="HG145" s="60"/>
      <c r="HH145" s="60"/>
      <c r="HI145" s="60"/>
      <c r="HJ145" s="60"/>
      <c r="HK145" s="60"/>
      <c r="HL145" s="60"/>
      <c r="HM145" s="60"/>
      <c r="HN145" s="60"/>
      <c r="HO145" s="60"/>
      <c r="HP145" s="60"/>
      <c r="HQ145" s="60"/>
      <c r="HR145" s="60"/>
      <c r="HS145" s="60"/>
      <c r="HT145" s="60"/>
      <c r="HU145" s="60"/>
      <c r="HV145" s="60"/>
      <c r="HW145" s="60"/>
      <c r="HX145" s="60"/>
      <c r="HY145" s="60"/>
      <c r="HZ145" s="60"/>
      <c r="IA145" s="60"/>
      <c r="IB145" s="60"/>
      <c r="IC145" s="60"/>
      <c r="ID145" s="60"/>
      <c r="IE145" s="60"/>
      <c r="IF145" s="60"/>
      <c r="IG145" s="60"/>
      <c r="IH145" s="60"/>
    </row>
    <row r="146" spans="1:242" s="58" customFormat="1" ht="15.75" x14ac:dyDescent="0.25">
      <c r="A146" s="16"/>
      <c r="B146" s="97" t="s">
        <v>127</v>
      </c>
      <c r="C146" s="97"/>
      <c r="D146" s="97"/>
      <c r="E146" s="97"/>
      <c r="F146" s="97"/>
      <c r="G146" s="40">
        <v>200</v>
      </c>
      <c r="H146" s="41" t="s">
        <v>12</v>
      </c>
      <c r="I146" s="45">
        <v>0</v>
      </c>
      <c r="J146" s="43" t="s">
        <v>13</v>
      </c>
      <c r="K146" s="46">
        <f t="shared" ref="K146" si="4">SUM(G146*I146)</f>
        <v>0</v>
      </c>
      <c r="M146" s="59"/>
      <c r="N146" s="59"/>
      <c r="O146" s="59"/>
      <c r="P146" s="59"/>
      <c r="Q146" s="59"/>
      <c r="R146" s="59"/>
      <c r="S146" s="59"/>
      <c r="T146" s="59"/>
      <c r="U146" s="59"/>
      <c r="V146" s="59"/>
      <c r="W146" s="59"/>
      <c r="X146" s="59"/>
      <c r="Y146" s="59"/>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c r="CV146" s="60"/>
      <c r="CW146" s="60"/>
      <c r="CX146" s="60"/>
      <c r="CY146" s="60"/>
      <c r="CZ146" s="60"/>
      <c r="DA146" s="60"/>
      <c r="DB146" s="60"/>
      <c r="DC146" s="60"/>
      <c r="DD146" s="60"/>
      <c r="DE146" s="60"/>
      <c r="DF146" s="60"/>
      <c r="DG146" s="60"/>
      <c r="DH146" s="60"/>
      <c r="DI146" s="60"/>
      <c r="DJ146" s="60"/>
      <c r="DK146" s="60"/>
      <c r="DL146" s="60"/>
      <c r="DM146" s="60"/>
      <c r="DN146" s="60"/>
      <c r="DO146" s="60"/>
      <c r="DP146" s="60"/>
      <c r="DQ146" s="60"/>
      <c r="DR146" s="60"/>
      <c r="DS146" s="60"/>
      <c r="DT146" s="60"/>
      <c r="DU146" s="60"/>
      <c r="DV146" s="60"/>
      <c r="DW146" s="60"/>
      <c r="DX146" s="60"/>
      <c r="DY146" s="60"/>
      <c r="DZ146" s="60"/>
      <c r="EA146" s="60"/>
      <c r="EB146" s="60"/>
      <c r="EC146" s="60"/>
      <c r="ED146" s="60"/>
      <c r="EE146" s="60"/>
      <c r="EF146" s="60"/>
      <c r="EG146" s="60"/>
      <c r="EH146" s="60"/>
      <c r="EI146" s="60"/>
      <c r="EJ146" s="60"/>
      <c r="EK146" s="60"/>
      <c r="EL146" s="60"/>
      <c r="EM146" s="60"/>
      <c r="EN146" s="60"/>
      <c r="EO146" s="60"/>
      <c r="EP146" s="60"/>
      <c r="EQ146" s="60"/>
      <c r="ER146" s="60"/>
      <c r="ES146" s="60"/>
      <c r="ET146" s="60"/>
      <c r="EU146" s="60"/>
      <c r="EV146" s="60"/>
      <c r="EW146" s="60"/>
      <c r="EX146" s="60"/>
      <c r="EY146" s="60"/>
      <c r="EZ146" s="60"/>
      <c r="FA146" s="60"/>
      <c r="FB146" s="60"/>
      <c r="FC146" s="60"/>
      <c r="FD146" s="60"/>
      <c r="FE146" s="60"/>
      <c r="FF146" s="60"/>
      <c r="FG146" s="60"/>
      <c r="FH146" s="60"/>
      <c r="FI146" s="60"/>
      <c r="FJ146" s="60"/>
      <c r="FK146" s="60"/>
      <c r="FL146" s="60"/>
      <c r="FM146" s="60"/>
      <c r="FN146" s="60"/>
      <c r="FO146" s="60"/>
      <c r="FP146" s="60"/>
      <c r="FQ146" s="60"/>
      <c r="FR146" s="60"/>
      <c r="FS146" s="60"/>
      <c r="FT146" s="60"/>
      <c r="FU146" s="60"/>
      <c r="FV146" s="60"/>
      <c r="FW146" s="60"/>
      <c r="FX146" s="60"/>
      <c r="FY146" s="60"/>
      <c r="FZ146" s="60"/>
      <c r="GA146" s="60"/>
      <c r="GB146" s="60"/>
      <c r="GC146" s="60"/>
      <c r="GD146" s="60"/>
      <c r="GE146" s="60"/>
      <c r="GF146" s="60"/>
      <c r="GG146" s="60"/>
      <c r="GH146" s="60"/>
      <c r="GI146" s="60"/>
      <c r="GJ146" s="60"/>
      <c r="GK146" s="60"/>
      <c r="GL146" s="60"/>
      <c r="GM146" s="60"/>
      <c r="GN146" s="60"/>
      <c r="GO146" s="60"/>
      <c r="GP146" s="60"/>
      <c r="GQ146" s="60"/>
      <c r="GR146" s="60"/>
      <c r="GS146" s="60"/>
      <c r="GT146" s="60"/>
      <c r="GU146" s="60"/>
      <c r="GV146" s="60"/>
      <c r="GW146" s="60"/>
      <c r="GX146" s="60"/>
      <c r="GY146" s="60"/>
      <c r="GZ146" s="60"/>
      <c r="HA146" s="60"/>
      <c r="HB146" s="60"/>
      <c r="HC146" s="60"/>
      <c r="HD146" s="60"/>
      <c r="HE146" s="60"/>
      <c r="HF146" s="60"/>
      <c r="HG146" s="60"/>
      <c r="HH146" s="60"/>
      <c r="HI146" s="60"/>
      <c r="HJ146" s="60"/>
      <c r="HK146" s="60"/>
      <c r="HL146" s="60"/>
      <c r="HM146" s="60"/>
      <c r="HN146" s="60"/>
      <c r="HO146" s="60"/>
      <c r="HP146" s="60"/>
      <c r="HQ146" s="60"/>
      <c r="HR146" s="60"/>
      <c r="HS146" s="60"/>
      <c r="HT146" s="60"/>
      <c r="HU146" s="60"/>
      <c r="HV146" s="60"/>
      <c r="HW146" s="60"/>
      <c r="HX146" s="60"/>
      <c r="HY146" s="60"/>
      <c r="HZ146" s="60"/>
      <c r="IA146" s="60"/>
      <c r="IB146" s="60"/>
      <c r="IC146" s="60"/>
      <c r="ID146" s="60"/>
      <c r="IE146" s="60"/>
      <c r="IF146" s="60"/>
      <c r="IG146" s="60"/>
      <c r="IH146" s="60"/>
    </row>
    <row r="147" spans="1:242" s="58" customFormat="1" ht="15.75" x14ac:dyDescent="0.25">
      <c r="A147" s="16"/>
      <c r="B147" s="97" t="s">
        <v>126</v>
      </c>
      <c r="C147" s="97"/>
      <c r="D147" s="97"/>
      <c r="E147" s="97"/>
      <c r="F147" s="97"/>
      <c r="G147" s="40">
        <v>100</v>
      </c>
      <c r="H147" s="41" t="s">
        <v>12</v>
      </c>
      <c r="I147" s="45">
        <v>0</v>
      </c>
      <c r="J147" s="43" t="s">
        <v>13</v>
      </c>
      <c r="K147" s="46">
        <f t="shared" si="3"/>
        <v>0</v>
      </c>
      <c r="M147" s="59"/>
      <c r="N147" s="59"/>
      <c r="O147" s="59"/>
      <c r="P147" s="59"/>
      <c r="Q147" s="59"/>
      <c r="R147" s="59"/>
      <c r="S147" s="59"/>
      <c r="T147" s="59"/>
      <c r="U147" s="59"/>
      <c r="V147" s="59"/>
      <c r="W147" s="59"/>
      <c r="X147" s="59"/>
      <c r="Y147" s="59"/>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c r="CU147" s="60"/>
      <c r="CV147" s="60"/>
      <c r="CW147" s="60"/>
      <c r="CX147" s="60"/>
      <c r="CY147" s="60"/>
      <c r="CZ147" s="60"/>
      <c r="DA147" s="60"/>
      <c r="DB147" s="60"/>
      <c r="DC147" s="60"/>
      <c r="DD147" s="60"/>
      <c r="DE147" s="60"/>
      <c r="DF147" s="60"/>
      <c r="DG147" s="60"/>
      <c r="DH147" s="60"/>
      <c r="DI147" s="60"/>
      <c r="DJ147" s="60"/>
      <c r="DK147" s="60"/>
      <c r="DL147" s="60"/>
      <c r="DM147" s="60"/>
      <c r="DN147" s="60"/>
      <c r="DO147" s="60"/>
      <c r="DP147" s="60"/>
      <c r="DQ147" s="60"/>
      <c r="DR147" s="60"/>
      <c r="DS147" s="60"/>
      <c r="DT147" s="60"/>
      <c r="DU147" s="60"/>
      <c r="DV147" s="60"/>
      <c r="DW147" s="60"/>
      <c r="DX147" s="60"/>
      <c r="DY147" s="60"/>
      <c r="DZ147" s="60"/>
      <c r="EA147" s="60"/>
      <c r="EB147" s="60"/>
      <c r="EC147" s="60"/>
      <c r="ED147" s="60"/>
      <c r="EE147" s="60"/>
      <c r="EF147" s="60"/>
      <c r="EG147" s="60"/>
      <c r="EH147" s="60"/>
      <c r="EI147" s="60"/>
      <c r="EJ147" s="60"/>
      <c r="EK147" s="60"/>
      <c r="EL147" s="60"/>
      <c r="EM147" s="60"/>
      <c r="EN147" s="60"/>
      <c r="EO147" s="60"/>
      <c r="EP147" s="60"/>
      <c r="EQ147" s="60"/>
      <c r="ER147" s="60"/>
      <c r="ES147" s="60"/>
      <c r="ET147" s="60"/>
      <c r="EU147" s="60"/>
      <c r="EV147" s="60"/>
      <c r="EW147" s="60"/>
      <c r="EX147" s="60"/>
      <c r="EY147" s="60"/>
      <c r="EZ147" s="60"/>
      <c r="FA147" s="60"/>
      <c r="FB147" s="60"/>
      <c r="FC147" s="60"/>
      <c r="FD147" s="60"/>
      <c r="FE147" s="60"/>
      <c r="FF147" s="60"/>
      <c r="FG147" s="60"/>
      <c r="FH147" s="60"/>
      <c r="FI147" s="60"/>
      <c r="FJ147" s="60"/>
      <c r="FK147" s="60"/>
      <c r="FL147" s="60"/>
      <c r="FM147" s="60"/>
      <c r="FN147" s="60"/>
      <c r="FO147" s="60"/>
      <c r="FP147" s="60"/>
      <c r="FQ147" s="60"/>
      <c r="FR147" s="60"/>
      <c r="FS147" s="60"/>
      <c r="FT147" s="60"/>
      <c r="FU147" s="60"/>
      <c r="FV147" s="60"/>
      <c r="FW147" s="60"/>
      <c r="FX147" s="60"/>
      <c r="FY147" s="60"/>
      <c r="FZ147" s="60"/>
      <c r="GA147" s="60"/>
      <c r="GB147" s="60"/>
      <c r="GC147" s="60"/>
      <c r="GD147" s="60"/>
      <c r="GE147" s="60"/>
      <c r="GF147" s="60"/>
      <c r="GG147" s="60"/>
      <c r="GH147" s="60"/>
      <c r="GI147" s="60"/>
      <c r="GJ147" s="60"/>
      <c r="GK147" s="60"/>
      <c r="GL147" s="60"/>
      <c r="GM147" s="60"/>
      <c r="GN147" s="60"/>
      <c r="GO147" s="60"/>
      <c r="GP147" s="60"/>
      <c r="GQ147" s="60"/>
      <c r="GR147" s="60"/>
      <c r="GS147" s="60"/>
      <c r="GT147" s="60"/>
      <c r="GU147" s="60"/>
      <c r="GV147" s="60"/>
      <c r="GW147" s="60"/>
      <c r="GX147" s="60"/>
      <c r="GY147" s="60"/>
      <c r="GZ147" s="60"/>
      <c r="HA147" s="60"/>
      <c r="HB147" s="60"/>
      <c r="HC147" s="60"/>
      <c r="HD147" s="60"/>
      <c r="HE147" s="60"/>
      <c r="HF147" s="60"/>
      <c r="HG147" s="60"/>
      <c r="HH147" s="60"/>
      <c r="HI147" s="60"/>
      <c r="HJ147" s="60"/>
      <c r="HK147" s="60"/>
      <c r="HL147" s="60"/>
      <c r="HM147" s="60"/>
      <c r="HN147" s="60"/>
      <c r="HO147" s="60"/>
      <c r="HP147" s="60"/>
      <c r="HQ147" s="60"/>
      <c r="HR147" s="60"/>
      <c r="HS147" s="60"/>
      <c r="HT147" s="60"/>
      <c r="HU147" s="60"/>
      <c r="HV147" s="60"/>
      <c r="HW147" s="60"/>
      <c r="HX147" s="60"/>
      <c r="HY147" s="60"/>
      <c r="HZ147" s="60"/>
      <c r="IA147" s="60"/>
      <c r="IB147" s="60"/>
      <c r="IC147" s="60"/>
      <c r="ID147" s="60"/>
      <c r="IE147" s="60"/>
      <c r="IF147" s="60"/>
      <c r="IG147" s="60"/>
      <c r="IH147" s="60"/>
    </row>
    <row r="148" spans="1:242" s="59" customFormat="1" ht="9" customHeight="1" x14ac:dyDescent="0.3">
      <c r="A148" s="82"/>
      <c r="B148" s="135"/>
      <c r="C148" s="135"/>
      <c r="D148" s="135"/>
      <c r="E148" s="135"/>
      <c r="F148" s="135"/>
      <c r="G148" s="83"/>
      <c r="H148" s="83"/>
      <c r="I148" s="83"/>
      <c r="J148" s="83"/>
      <c r="K148" s="83"/>
    </row>
    <row r="149" spans="1:242" s="58" customFormat="1" ht="18.75" x14ac:dyDescent="0.25">
      <c r="A149" s="134" t="s">
        <v>20</v>
      </c>
      <c r="B149" s="134"/>
      <c r="C149" s="134"/>
      <c r="D149" s="134"/>
      <c r="E149" s="134"/>
      <c r="F149" s="134"/>
      <c r="G149" s="134"/>
      <c r="H149" s="134"/>
      <c r="I149" s="134"/>
      <c r="J149" s="134"/>
      <c r="K149" s="134"/>
      <c r="M149" s="59"/>
      <c r="N149" s="59"/>
      <c r="O149" s="59"/>
      <c r="P149" s="59"/>
      <c r="Q149" s="59"/>
      <c r="R149" s="59"/>
      <c r="S149" s="59"/>
      <c r="T149" s="59"/>
      <c r="U149" s="59"/>
      <c r="V149" s="59"/>
      <c r="W149" s="59"/>
      <c r="X149" s="59"/>
      <c r="Y149" s="59"/>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c r="EO149" s="60"/>
      <c r="EP149" s="60"/>
      <c r="EQ149" s="60"/>
      <c r="ER149" s="60"/>
      <c r="ES149" s="60"/>
      <c r="ET149" s="60"/>
      <c r="EU149" s="60"/>
      <c r="EV149" s="60"/>
      <c r="EW149" s="60"/>
      <c r="EX149" s="60"/>
      <c r="EY149" s="60"/>
      <c r="EZ149" s="60"/>
      <c r="FA149" s="60"/>
      <c r="FB149" s="60"/>
      <c r="FC149" s="60"/>
      <c r="FD149" s="60"/>
      <c r="FE149" s="60"/>
      <c r="FF149" s="60"/>
      <c r="FG149" s="60"/>
      <c r="FH149" s="60"/>
      <c r="FI149" s="60"/>
      <c r="FJ149" s="60"/>
      <c r="FK149" s="60"/>
      <c r="FL149" s="60"/>
      <c r="FM149" s="60"/>
      <c r="FN149" s="60"/>
      <c r="FO149" s="60"/>
      <c r="FP149" s="60"/>
      <c r="FQ149" s="60"/>
      <c r="FR149" s="60"/>
      <c r="FS149" s="60"/>
      <c r="FT149" s="60"/>
      <c r="FU149" s="60"/>
      <c r="FV149" s="60"/>
      <c r="FW149" s="60"/>
      <c r="FX149" s="60"/>
      <c r="FY149" s="60"/>
      <c r="FZ149" s="60"/>
      <c r="GA149" s="60"/>
      <c r="GB149" s="60"/>
      <c r="GC149" s="60"/>
      <c r="GD149" s="60"/>
      <c r="GE149" s="60"/>
      <c r="GF149" s="60"/>
      <c r="GG149" s="60"/>
      <c r="GH149" s="60"/>
      <c r="GI149" s="60"/>
      <c r="GJ149" s="60"/>
      <c r="GK149" s="60"/>
      <c r="GL149" s="60"/>
      <c r="GM149" s="60"/>
      <c r="GN149" s="60"/>
      <c r="GO149" s="60"/>
      <c r="GP149" s="60"/>
      <c r="GQ149" s="60"/>
      <c r="GR149" s="60"/>
      <c r="GS149" s="60"/>
      <c r="GT149" s="60"/>
      <c r="GU149" s="60"/>
      <c r="GV149" s="60"/>
      <c r="GW149" s="60"/>
      <c r="GX149" s="60"/>
      <c r="GY149" s="60"/>
      <c r="GZ149" s="60"/>
      <c r="HA149" s="60"/>
      <c r="HB149" s="60"/>
      <c r="HC149" s="60"/>
      <c r="HD149" s="60"/>
      <c r="HE149" s="60"/>
      <c r="HF149" s="60"/>
      <c r="HG149" s="60"/>
      <c r="HH149" s="60"/>
      <c r="HI149" s="60"/>
      <c r="HJ149" s="60"/>
      <c r="HK149" s="60"/>
      <c r="HL149" s="60"/>
      <c r="HM149" s="60"/>
      <c r="HN149" s="60"/>
      <c r="HO149" s="60"/>
      <c r="HP149" s="60"/>
      <c r="HQ149" s="60"/>
      <c r="HR149" s="60"/>
      <c r="HS149" s="60"/>
      <c r="HT149" s="60"/>
      <c r="HU149" s="60"/>
      <c r="HV149" s="60"/>
      <c r="HW149" s="60"/>
      <c r="HX149" s="60"/>
      <c r="HY149" s="60"/>
      <c r="HZ149" s="60"/>
      <c r="IA149" s="60"/>
      <c r="IB149" s="60"/>
      <c r="IC149" s="60"/>
      <c r="ID149" s="60"/>
      <c r="IE149" s="60"/>
      <c r="IF149" s="60"/>
      <c r="IG149" s="60"/>
      <c r="IH149" s="60"/>
    </row>
    <row r="150" spans="1:242" s="58" customFormat="1" ht="15.75" x14ac:dyDescent="0.25">
      <c r="A150" s="16"/>
      <c r="B150" s="97" t="s">
        <v>81</v>
      </c>
      <c r="C150" s="97"/>
      <c r="D150" s="97"/>
      <c r="E150" s="97"/>
      <c r="F150" s="97"/>
      <c r="G150" s="40">
        <v>85</v>
      </c>
      <c r="H150" s="41" t="s">
        <v>12</v>
      </c>
      <c r="I150" s="45">
        <v>0</v>
      </c>
      <c r="J150" s="43" t="s">
        <v>13</v>
      </c>
      <c r="K150" s="46">
        <f>SUM(G150*I150)</f>
        <v>0</v>
      </c>
      <c r="M150" s="59"/>
      <c r="N150" s="59"/>
      <c r="O150" s="59"/>
      <c r="P150" s="59"/>
      <c r="Q150" s="59"/>
      <c r="R150" s="59"/>
      <c r="S150" s="59"/>
      <c r="T150" s="59"/>
      <c r="U150" s="59"/>
      <c r="V150" s="59"/>
      <c r="W150" s="59"/>
      <c r="X150" s="59"/>
      <c r="Y150" s="59"/>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60"/>
      <c r="DL150" s="60"/>
      <c r="DM150" s="60"/>
      <c r="DN150" s="60"/>
      <c r="DO150" s="60"/>
      <c r="DP150" s="60"/>
      <c r="DQ150" s="60"/>
      <c r="DR150" s="60"/>
      <c r="DS150" s="60"/>
      <c r="DT150" s="60"/>
      <c r="DU150" s="60"/>
      <c r="DV150" s="60"/>
      <c r="DW150" s="60"/>
      <c r="DX150" s="60"/>
      <c r="DY150" s="60"/>
      <c r="DZ150" s="60"/>
      <c r="EA150" s="60"/>
      <c r="EB150" s="60"/>
      <c r="EC150" s="60"/>
      <c r="ED150" s="60"/>
      <c r="EE150" s="60"/>
      <c r="EF150" s="60"/>
      <c r="EG150" s="60"/>
      <c r="EH150" s="60"/>
      <c r="EI150" s="60"/>
      <c r="EJ150" s="60"/>
      <c r="EK150" s="60"/>
      <c r="EL150" s="60"/>
      <c r="EM150" s="60"/>
      <c r="EN150" s="60"/>
      <c r="EO150" s="60"/>
      <c r="EP150" s="60"/>
      <c r="EQ150" s="60"/>
      <c r="ER150" s="60"/>
      <c r="ES150" s="60"/>
      <c r="ET150" s="60"/>
      <c r="EU150" s="60"/>
      <c r="EV150" s="60"/>
      <c r="EW150" s="60"/>
      <c r="EX150" s="60"/>
      <c r="EY150" s="60"/>
      <c r="EZ150" s="60"/>
      <c r="FA150" s="60"/>
      <c r="FB150" s="60"/>
      <c r="FC150" s="60"/>
      <c r="FD150" s="60"/>
      <c r="FE150" s="60"/>
      <c r="FF150" s="60"/>
      <c r="FG150" s="60"/>
      <c r="FH150" s="60"/>
      <c r="FI150" s="60"/>
      <c r="FJ150" s="60"/>
      <c r="FK150" s="60"/>
      <c r="FL150" s="60"/>
      <c r="FM150" s="60"/>
      <c r="FN150" s="60"/>
      <c r="FO150" s="60"/>
      <c r="FP150" s="60"/>
      <c r="FQ150" s="60"/>
      <c r="FR150" s="60"/>
      <c r="FS150" s="60"/>
      <c r="FT150" s="60"/>
      <c r="FU150" s="60"/>
      <c r="FV150" s="60"/>
      <c r="FW150" s="60"/>
      <c r="FX150" s="60"/>
      <c r="FY150" s="60"/>
      <c r="FZ150" s="60"/>
      <c r="GA150" s="60"/>
      <c r="GB150" s="60"/>
      <c r="GC150" s="60"/>
      <c r="GD150" s="60"/>
      <c r="GE150" s="60"/>
      <c r="GF150" s="60"/>
      <c r="GG150" s="60"/>
      <c r="GH150" s="60"/>
      <c r="GI150" s="60"/>
      <c r="GJ150" s="60"/>
      <c r="GK150" s="60"/>
      <c r="GL150" s="60"/>
      <c r="GM150" s="60"/>
      <c r="GN150" s="60"/>
      <c r="GO150" s="60"/>
      <c r="GP150" s="60"/>
      <c r="GQ150" s="60"/>
      <c r="GR150" s="60"/>
      <c r="GS150" s="60"/>
      <c r="GT150" s="60"/>
      <c r="GU150" s="60"/>
      <c r="GV150" s="60"/>
      <c r="GW150" s="60"/>
      <c r="GX150" s="60"/>
      <c r="GY150" s="60"/>
      <c r="GZ150" s="60"/>
      <c r="HA150" s="60"/>
      <c r="HB150" s="60"/>
      <c r="HC150" s="60"/>
      <c r="HD150" s="60"/>
      <c r="HE150" s="60"/>
      <c r="HF150" s="60"/>
      <c r="HG150" s="60"/>
      <c r="HH150" s="60"/>
      <c r="HI150" s="60"/>
      <c r="HJ150" s="60"/>
      <c r="HK150" s="60"/>
      <c r="HL150" s="60"/>
      <c r="HM150" s="60"/>
      <c r="HN150" s="60"/>
      <c r="HO150" s="60"/>
      <c r="HP150" s="60"/>
      <c r="HQ150" s="60"/>
      <c r="HR150" s="60"/>
      <c r="HS150" s="60"/>
      <c r="HT150" s="60"/>
      <c r="HU150" s="60"/>
      <c r="HV150" s="60"/>
      <c r="HW150" s="60"/>
      <c r="HX150" s="60"/>
      <c r="HY150" s="60"/>
      <c r="HZ150" s="60"/>
      <c r="IA150" s="60"/>
      <c r="IB150" s="60"/>
      <c r="IC150" s="60"/>
      <c r="ID150" s="60"/>
      <c r="IE150" s="60"/>
      <c r="IF150" s="60"/>
      <c r="IG150" s="60"/>
      <c r="IH150" s="60"/>
    </row>
    <row r="151" spans="1:242" s="58" customFormat="1" ht="15.75" x14ac:dyDescent="0.25">
      <c r="A151" s="16"/>
      <c r="B151" s="97" t="s">
        <v>128</v>
      </c>
      <c r="C151" s="97"/>
      <c r="D151" s="97"/>
      <c r="E151" s="97"/>
      <c r="F151" s="97"/>
      <c r="G151" s="40">
        <v>200</v>
      </c>
      <c r="H151" s="41" t="s">
        <v>12</v>
      </c>
      <c r="I151" s="45">
        <v>0</v>
      </c>
      <c r="J151" s="43" t="s">
        <v>13</v>
      </c>
      <c r="K151" s="46">
        <f>SUM(G151*I151)</f>
        <v>0</v>
      </c>
      <c r="M151" s="59"/>
      <c r="N151" s="59"/>
      <c r="O151" s="59"/>
      <c r="P151" s="59"/>
      <c r="Q151" s="59"/>
      <c r="R151" s="59"/>
      <c r="S151" s="59"/>
      <c r="T151" s="59"/>
      <c r="U151" s="59"/>
      <c r="V151" s="59"/>
      <c r="W151" s="59"/>
      <c r="X151" s="59"/>
      <c r="Y151" s="59"/>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c r="DG151" s="60"/>
      <c r="DH151" s="60"/>
      <c r="DI151" s="60"/>
      <c r="DJ151" s="60"/>
      <c r="DK151" s="60"/>
      <c r="DL151" s="60"/>
      <c r="DM151" s="60"/>
      <c r="DN151" s="60"/>
      <c r="DO151" s="60"/>
      <c r="DP151" s="60"/>
      <c r="DQ151" s="60"/>
      <c r="DR151" s="60"/>
      <c r="DS151" s="60"/>
      <c r="DT151" s="60"/>
      <c r="DU151" s="60"/>
      <c r="DV151" s="60"/>
      <c r="DW151" s="60"/>
      <c r="DX151" s="60"/>
      <c r="DY151" s="60"/>
      <c r="DZ151" s="60"/>
      <c r="EA151" s="60"/>
      <c r="EB151" s="60"/>
      <c r="EC151" s="60"/>
      <c r="ED151" s="60"/>
      <c r="EE151" s="60"/>
      <c r="EF151" s="60"/>
      <c r="EG151" s="60"/>
      <c r="EH151" s="60"/>
      <c r="EI151" s="60"/>
      <c r="EJ151" s="60"/>
      <c r="EK151" s="60"/>
      <c r="EL151" s="60"/>
      <c r="EM151" s="60"/>
      <c r="EN151" s="60"/>
      <c r="EO151" s="60"/>
      <c r="EP151" s="60"/>
      <c r="EQ151" s="60"/>
      <c r="ER151" s="60"/>
      <c r="ES151" s="60"/>
      <c r="ET151" s="60"/>
      <c r="EU151" s="60"/>
      <c r="EV151" s="60"/>
      <c r="EW151" s="60"/>
      <c r="EX151" s="60"/>
      <c r="EY151" s="60"/>
      <c r="EZ151" s="60"/>
      <c r="FA151" s="60"/>
      <c r="FB151" s="60"/>
      <c r="FC151" s="60"/>
      <c r="FD151" s="60"/>
      <c r="FE151" s="60"/>
      <c r="FF151" s="60"/>
      <c r="FG151" s="60"/>
      <c r="FH151" s="60"/>
      <c r="FI151" s="60"/>
      <c r="FJ151" s="60"/>
      <c r="FK151" s="60"/>
      <c r="FL151" s="60"/>
      <c r="FM151" s="60"/>
      <c r="FN151" s="60"/>
      <c r="FO151" s="60"/>
      <c r="FP151" s="60"/>
      <c r="FQ151" s="60"/>
      <c r="FR151" s="60"/>
      <c r="FS151" s="60"/>
      <c r="FT151" s="60"/>
      <c r="FU151" s="60"/>
      <c r="FV151" s="60"/>
      <c r="FW151" s="60"/>
      <c r="FX151" s="60"/>
      <c r="FY151" s="60"/>
      <c r="FZ151" s="60"/>
      <c r="GA151" s="60"/>
      <c r="GB151" s="60"/>
      <c r="GC151" s="60"/>
      <c r="GD151" s="60"/>
      <c r="GE151" s="60"/>
      <c r="GF151" s="60"/>
      <c r="GG151" s="60"/>
      <c r="GH151" s="60"/>
      <c r="GI151" s="60"/>
      <c r="GJ151" s="60"/>
      <c r="GK151" s="60"/>
      <c r="GL151" s="60"/>
      <c r="GM151" s="60"/>
      <c r="GN151" s="60"/>
      <c r="GO151" s="60"/>
      <c r="GP151" s="60"/>
      <c r="GQ151" s="60"/>
      <c r="GR151" s="60"/>
      <c r="GS151" s="60"/>
      <c r="GT151" s="60"/>
      <c r="GU151" s="60"/>
      <c r="GV151" s="60"/>
      <c r="GW151" s="60"/>
      <c r="GX151" s="60"/>
      <c r="GY151" s="60"/>
      <c r="GZ151" s="60"/>
      <c r="HA151" s="60"/>
      <c r="HB151" s="60"/>
      <c r="HC151" s="60"/>
      <c r="HD151" s="60"/>
      <c r="HE151" s="60"/>
      <c r="HF151" s="60"/>
      <c r="HG151" s="60"/>
      <c r="HH151" s="60"/>
      <c r="HI151" s="60"/>
      <c r="HJ151" s="60"/>
      <c r="HK151" s="60"/>
      <c r="HL151" s="60"/>
      <c r="HM151" s="60"/>
      <c r="HN151" s="60"/>
      <c r="HO151" s="60"/>
      <c r="HP151" s="60"/>
      <c r="HQ151" s="60"/>
      <c r="HR151" s="60"/>
      <c r="HS151" s="60"/>
      <c r="HT151" s="60"/>
      <c r="HU151" s="60"/>
      <c r="HV151" s="60"/>
      <c r="HW151" s="60"/>
      <c r="HX151" s="60"/>
      <c r="HY151" s="60"/>
      <c r="HZ151" s="60"/>
      <c r="IA151" s="60"/>
      <c r="IB151" s="60"/>
      <c r="IC151" s="60"/>
      <c r="ID151" s="60"/>
      <c r="IE151" s="60"/>
      <c r="IF151" s="60"/>
      <c r="IG151" s="60"/>
      <c r="IH151" s="60"/>
    </row>
    <row r="152" spans="1:242" s="16" customFormat="1" x14ac:dyDescent="0.25">
      <c r="B152" s="97" t="s">
        <v>129</v>
      </c>
      <c r="C152" s="97"/>
      <c r="D152" s="97"/>
      <c r="E152" s="97"/>
      <c r="F152" s="97"/>
      <c r="G152" s="40">
        <v>800</v>
      </c>
      <c r="H152" s="41" t="s">
        <v>12</v>
      </c>
      <c r="I152" s="45">
        <v>0</v>
      </c>
      <c r="J152" s="43" t="s">
        <v>13</v>
      </c>
      <c r="K152" s="46">
        <f>SUM(G152*I152)</f>
        <v>0</v>
      </c>
      <c r="M152" s="17"/>
      <c r="N152" s="17"/>
      <c r="O152" s="17"/>
      <c r="P152" s="17"/>
      <c r="Q152" s="17"/>
      <c r="R152" s="17"/>
      <c r="S152" s="17"/>
      <c r="T152" s="17"/>
      <c r="U152" s="17"/>
      <c r="V152" s="17"/>
      <c r="W152" s="17"/>
      <c r="X152" s="17"/>
      <c r="Y152" s="17"/>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row>
    <row r="153" spans="1:242" s="58" customFormat="1" ht="9" customHeight="1" x14ac:dyDescent="0.25">
      <c r="A153" s="26"/>
      <c r="B153" s="94"/>
      <c r="C153" s="94"/>
      <c r="D153" s="94"/>
      <c r="E153" s="94"/>
      <c r="F153" s="94"/>
      <c r="G153" s="55"/>
      <c r="H153" s="7"/>
      <c r="I153" s="56"/>
      <c r="J153" s="56"/>
      <c r="K153" s="57"/>
      <c r="M153" s="59"/>
      <c r="N153" s="59"/>
      <c r="O153" s="59"/>
      <c r="P153" s="59"/>
      <c r="Q153" s="59"/>
      <c r="R153" s="59"/>
      <c r="S153" s="59"/>
      <c r="T153" s="59"/>
      <c r="U153" s="59"/>
      <c r="V153" s="59"/>
      <c r="W153" s="59"/>
      <c r="X153" s="59"/>
      <c r="Y153" s="59"/>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EA153" s="60"/>
      <c r="EB153" s="60"/>
      <c r="EC153" s="60"/>
      <c r="ED153" s="60"/>
      <c r="EE153" s="60"/>
      <c r="EF153" s="60"/>
      <c r="EG153" s="60"/>
      <c r="EH153" s="60"/>
      <c r="EI153" s="60"/>
      <c r="EJ153" s="60"/>
      <c r="EK153" s="60"/>
      <c r="EL153" s="60"/>
      <c r="EM153" s="60"/>
      <c r="EN153" s="60"/>
      <c r="EO153" s="60"/>
      <c r="EP153" s="60"/>
      <c r="EQ153" s="60"/>
      <c r="ER153" s="60"/>
      <c r="ES153" s="60"/>
      <c r="ET153" s="60"/>
      <c r="EU153" s="60"/>
      <c r="EV153" s="60"/>
      <c r="EW153" s="60"/>
      <c r="EX153" s="60"/>
      <c r="EY153" s="60"/>
      <c r="EZ153" s="60"/>
      <c r="FA153" s="60"/>
      <c r="FB153" s="60"/>
      <c r="FC153" s="60"/>
      <c r="FD153" s="60"/>
      <c r="FE153" s="60"/>
      <c r="FF153" s="60"/>
      <c r="FG153" s="60"/>
      <c r="FH153" s="60"/>
      <c r="FI153" s="60"/>
      <c r="FJ153" s="60"/>
      <c r="FK153" s="60"/>
      <c r="FL153" s="60"/>
      <c r="FM153" s="60"/>
      <c r="FN153" s="60"/>
      <c r="FO153" s="60"/>
      <c r="FP153" s="60"/>
      <c r="FQ153" s="60"/>
      <c r="FR153" s="60"/>
      <c r="FS153" s="60"/>
      <c r="FT153" s="60"/>
      <c r="FU153" s="60"/>
      <c r="FV153" s="60"/>
      <c r="FW153" s="60"/>
      <c r="FX153" s="60"/>
      <c r="FY153" s="60"/>
      <c r="FZ153" s="60"/>
      <c r="GA153" s="60"/>
      <c r="GB153" s="60"/>
      <c r="GC153" s="60"/>
      <c r="GD153" s="60"/>
      <c r="GE153" s="60"/>
      <c r="GF153" s="60"/>
      <c r="GG153" s="60"/>
      <c r="GH153" s="60"/>
      <c r="GI153" s="60"/>
      <c r="GJ153" s="60"/>
      <c r="GK153" s="60"/>
      <c r="GL153" s="60"/>
      <c r="GM153" s="60"/>
      <c r="GN153" s="60"/>
      <c r="GO153" s="60"/>
      <c r="GP153" s="60"/>
      <c r="GQ153" s="60"/>
      <c r="GR153" s="60"/>
      <c r="GS153" s="60"/>
      <c r="GT153" s="60"/>
      <c r="GU153" s="60"/>
      <c r="GV153" s="60"/>
      <c r="GW153" s="60"/>
      <c r="GX153" s="60"/>
      <c r="GY153" s="60"/>
      <c r="GZ153" s="60"/>
      <c r="HA153" s="60"/>
      <c r="HB153" s="60"/>
      <c r="HC153" s="60"/>
      <c r="HD153" s="60"/>
      <c r="HE153" s="60"/>
      <c r="HF153" s="60"/>
      <c r="HG153" s="60"/>
      <c r="HH153" s="60"/>
      <c r="HI153" s="60"/>
      <c r="HJ153" s="60"/>
      <c r="HK153" s="60"/>
      <c r="HL153" s="60"/>
      <c r="HM153" s="60"/>
      <c r="HN153" s="60"/>
      <c r="HO153" s="60"/>
      <c r="HP153" s="60"/>
      <c r="HQ153" s="60"/>
      <c r="HR153" s="60"/>
      <c r="HS153" s="60"/>
      <c r="HT153" s="60"/>
      <c r="HU153" s="60"/>
      <c r="HV153" s="60"/>
      <c r="HW153" s="60"/>
      <c r="HX153" s="60"/>
      <c r="HY153" s="60"/>
      <c r="HZ153" s="60"/>
      <c r="IA153" s="60"/>
      <c r="IB153" s="60"/>
      <c r="IC153" s="60"/>
      <c r="ID153" s="60"/>
      <c r="IE153" s="60"/>
      <c r="IF153" s="60"/>
      <c r="IG153" s="60"/>
      <c r="IH153" s="60"/>
    </row>
    <row r="154" spans="1:242" s="16" customFormat="1" ht="20.25" customHeight="1" x14ac:dyDescent="0.3">
      <c r="A154" s="29" t="s">
        <v>130</v>
      </c>
      <c r="B154" s="30" t="s">
        <v>28</v>
      </c>
      <c r="C154" s="30"/>
      <c r="D154" s="31"/>
      <c r="E154" s="31"/>
      <c r="F154" s="31"/>
      <c r="G154" s="33" t="s">
        <v>70</v>
      </c>
      <c r="H154" s="33"/>
      <c r="I154" s="33" t="s">
        <v>71</v>
      </c>
      <c r="J154" s="33"/>
      <c r="K154" s="33" t="s">
        <v>72</v>
      </c>
      <c r="M154" s="17"/>
      <c r="N154" s="17"/>
      <c r="O154" s="17"/>
      <c r="P154" s="17"/>
      <c r="Q154" s="17"/>
      <c r="R154" s="17"/>
      <c r="S154" s="17"/>
      <c r="T154" s="17"/>
      <c r="U154" s="17"/>
      <c r="V154" s="17"/>
      <c r="W154" s="17"/>
      <c r="X154" s="17"/>
      <c r="Y154" s="17"/>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row>
    <row r="155" spans="1:242" s="26" customFormat="1" ht="26.25" customHeight="1" x14ac:dyDescent="0.25">
      <c r="A155" s="134" t="s">
        <v>29</v>
      </c>
      <c r="B155" s="134"/>
      <c r="C155" s="134"/>
      <c r="D155" s="134"/>
      <c r="E155" s="134"/>
      <c r="F155" s="134"/>
      <c r="G155" s="134"/>
      <c r="H155" s="134"/>
      <c r="I155" s="134"/>
      <c r="J155" s="134"/>
      <c r="K155" s="134"/>
      <c r="M155" s="27"/>
      <c r="N155" s="27"/>
      <c r="O155" s="27"/>
      <c r="P155" s="27"/>
      <c r="Q155" s="27"/>
      <c r="R155" s="27"/>
      <c r="S155" s="27"/>
      <c r="T155" s="27"/>
      <c r="U155" s="27"/>
      <c r="V155" s="27"/>
      <c r="W155" s="27"/>
      <c r="X155" s="27"/>
      <c r="Y155" s="27"/>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8"/>
      <c r="FF155" s="28"/>
      <c r="FG155" s="28"/>
      <c r="FH155" s="28"/>
      <c r="FI155" s="28"/>
      <c r="FJ155" s="28"/>
      <c r="FK155" s="28"/>
      <c r="FL155" s="28"/>
      <c r="FM155" s="28"/>
      <c r="FN155" s="28"/>
      <c r="FO155" s="28"/>
      <c r="FP155" s="28"/>
      <c r="FQ155" s="28"/>
      <c r="FR155" s="28"/>
      <c r="FS155" s="28"/>
      <c r="FT155" s="28"/>
      <c r="FU155" s="28"/>
      <c r="FV155" s="28"/>
      <c r="FW155" s="28"/>
      <c r="FX155" s="28"/>
      <c r="FY155" s="28"/>
      <c r="FZ155" s="28"/>
      <c r="GA155" s="28"/>
      <c r="GB155" s="28"/>
      <c r="GC155" s="28"/>
      <c r="GD155" s="28"/>
      <c r="GE155" s="28"/>
      <c r="GF155" s="28"/>
      <c r="GG155" s="28"/>
      <c r="GH155" s="28"/>
      <c r="GI155" s="28"/>
      <c r="GJ155" s="28"/>
      <c r="GK155" s="28"/>
      <c r="GL155" s="28"/>
      <c r="GM155" s="28"/>
      <c r="GN155" s="28"/>
      <c r="GO155" s="28"/>
      <c r="GP155" s="28"/>
      <c r="GQ155" s="28"/>
      <c r="GR155" s="28"/>
      <c r="GS155" s="28"/>
      <c r="GT155" s="28"/>
      <c r="GU155" s="28"/>
      <c r="GV155" s="28"/>
      <c r="GW155" s="28"/>
      <c r="GX155" s="28"/>
      <c r="GY155" s="28"/>
      <c r="GZ155" s="28"/>
      <c r="HA155" s="28"/>
      <c r="HB155" s="28"/>
      <c r="HC155" s="28"/>
      <c r="HD155" s="28"/>
      <c r="HE155" s="28"/>
      <c r="HF155" s="28"/>
      <c r="HG155" s="28"/>
      <c r="HH155" s="28"/>
      <c r="HI155" s="28"/>
      <c r="HJ155" s="28"/>
      <c r="HK155" s="28"/>
      <c r="HL155" s="28"/>
      <c r="HM155" s="28"/>
      <c r="HN155" s="28"/>
      <c r="HO155" s="28"/>
      <c r="HP155" s="28"/>
      <c r="HQ155" s="28"/>
      <c r="HR155" s="28"/>
      <c r="HS155" s="28"/>
      <c r="HT155" s="28"/>
      <c r="HU155" s="28"/>
      <c r="HV155" s="28"/>
      <c r="HW155" s="28"/>
      <c r="HX155" s="28"/>
      <c r="HY155" s="28"/>
      <c r="HZ155" s="28"/>
      <c r="IA155" s="28"/>
      <c r="IB155" s="28"/>
      <c r="IC155" s="28"/>
      <c r="ID155" s="28"/>
      <c r="IE155" s="28"/>
      <c r="IF155" s="28"/>
      <c r="IG155" s="28"/>
      <c r="IH155" s="28"/>
    </row>
    <row r="156" spans="1:242" s="26" customFormat="1" ht="15" customHeight="1" x14ac:dyDescent="0.25">
      <c r="B156" s="136" t="s">
        <v>75</v>
      </c>
      <c r="C156" s="136"/>
      <c r="D156" s="136"/>
      <c r="E156" s="136"/>
      <c r="F156" s="136"/>
      <c r="G156" s="84"/>
      <c r="H156" s="84"/>
      <c r="I156" s="84"/>
      <c r="J156" s="84"/>
      <c r="K156" s="84"/>
      <c r="M156" s="27"/>
      <c r="N156" s="27"/>
      <c r="O156" s="27"/>
      <c r="P156" s="27"/>
      <c r="Q156" s="27"/>
      <c r="R156" s="27"/>
      <c r="S156" s="27"/>
      <c r="T156" s="27"/>
      <c r="U156" s="27"/>
      <c r="V156" s="27"/>
      <c r="W156" s="27"/>
      <c r="X156" s="27"/>
      <c r="Y156" s="27"/>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8"/>
      <c r="FJ156" s="28"/>
      <c r="FK156" s="28"/>
      <c r="FL156" s="28"/>
      <c r="FM156" s="28"/>
      <c r="FN156" s="28"/>
      <c r="FO156" s="28"/>
      <c r="FP156" s="28"/>
      <c r="FQ156" s="28"/>
      <c r="FR156" s="28"/>
      <c r="FS156" s="28"/>
      <c r="FT156" s="28"/>
      <c r="FU156" s="28"/>
      <c r="FV156" s="28"/>
      <c r="FW156" s="28"/>
      <c r="FX156" s="28"/>
      <c r="FY156" s="28"/>
      <c r="FZ156" s="28"/>
      <c r="GA156" s="28"/>
      <c r="GB156" s="28"/>
      <c r="GC156" s="28"/>
      <c r="GD156" s="28"/>
      <c r="GE156" s="28"/>
      <c r="GF156" s="28"/>
      <c r="GG156" s="28"/>
      <c r="GH156" s="28"/>
      <c r="GI156" s="28"/>
      <c r="GJ156" s="28"/>
      <c r="GK156" s="28"/>
      <c r="GL156" s="28"/>
      <c r="GM156" s="28"/>
      <c r="GN156" s="28"/>
      <c r="GO156" s="28"/>
      <c r="GP156" s="28"/>
      <c r="GQ156" s="28"/>
      <c r="GR156" s="28"/>
      <c r="GS156" s="28"/>
      <c r="GT156" s="28"/>
      <c r="GU156" s="28"/>
      <c r="GV156" s="28"/>
      <c r="GW156" s="28"/>
      <c r="GX156" s="28"/>
      <c r="GY156" s="28"/>
      <c r="GZ156" s="28"/>
      <c r="HA156" s="28"/>
      <c r="HB156" s="28"/>
      <c r="HC156" s="28"/>
      <c r="HD156" s="28"/>
      <c r="HE156" s="28"/>
      <c r="HF156" s="28"/>
      <c r="HG156" s="28"/>
      <c r="HH156" s="28"/>
      <c r="HI156" s="28"/>
      <c r="HJ156" s="28"/>
      <c r="HK156" s="28"/>
      <c r="HL156" s="28"/>
      <c r="HM156" s="28"/>
      <c r="HN156" s="28"/>
      <c r="HO156" s="28"/>
      <c r="HP156" s="28"/>
      <c r="HQ156" s="28"/>
      <c r="HR156" s="28"/>
      <c r="HS156" s="28"/>
      <c r="HT156" s="28"/>
      <c r="HU156" s="28"/>
      <c r="HV156" s="28"/>
      <c r="HW156" s="28"/>
      <c r="HX156" s="28"/>
      <c r="HY156" s="28"/>
      <c r="HZ156" s="28"/>
      <c r="IA156" s="28"/>
      <c r="IB156" s="28"/>
      <c r="IC156" s="28"/>
      <c r="ID156" s="28"/>
      <c r="IE156" s="28"/>
      <c r="IF156" s="28"/>
      <c r="IG156" s="28"/>
      <c r="IH156" s="28"/>
    </row>
    <row r="157" spans="1:242" s="26" customFormat="1" ht="15" customHeight="1" x14ac:dyDescent="0.25">
      <c r="B157" s="94" t="s">
        <v>76</v>
      </c>
      <c r="C157" s="94"/>
      <c r="D157" s="94"/>
      <c r="E157" s="94"/>
      <c r="F157" s="94"/>
      <c r="G157" s="40">
        <v>2000</v>
      </c>
      <c r="H157" s="41" t="s">
        <v>12</v>
      </c>
      <c r="I157" s="45">
        <v>0</v>
      </c>
      <c r="J157" s="43" t="s">
        <v>13</v>
      </c>
      <c r="K157" s="46">
        <f>SUM(G157*I157)</f>
        <v>0</v>
      </c>
      <c r="M157" s="27"/>
      <c r="N157" s="27"/>
      <c r="O157" s="27"/>
      <c r="P157" s="27"/>
      <c r="Q157" s="27"/>
      <c r="R157" s="27"/>
      <c r="S157" s="27"/>
      <c r="T157" s="27"/>
      <c r="U157" s="27"/>
      <c r="V157" s="27"/>
      <c r="W157" s="27"/>
      <c r="X157" s="27"/>
      <c r="Y157" s="27"/>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
      <c r="FQ157" s="28"/>
      <c r="FR157" s="28"/>
      <c r="FS157" s="28"/>
      <c r="FT157" s="28"/>
      <c r="FU157" s="28"/>
      <c r="FV157" s="28"/>
      <c r="FW157" s="28"/>
      <c r="FX157" s="28"/>
      <c r="FY157" s="28"/>
      <c r="FZ157" s="28"/>
      <c r="GA157" s="28"/>
      <c r="GB157" s="28"/>
      <c r="GC157" s="28"/>
      <c r="GD157" s="28"/>
      <c r="GE157" s="28"/>
      <c r="GF157" s="28"/>
      <c r="GG157" s="28"/>
      <c r="GH157" s="28"/>
      <c r="GI157" s="28"/>
      <c r="GJ157" s="28"/>
      <c r="GK157" s="28"/>
      <c r="GL157" s="28"/>
      <c r="GM157" s="28"/>
      <c r="GN157" s="28"/>
      <c r="GO157" s="28"/>
      <c r="GP157" s="28"/>
      <c r="GQ157" s="28"/>
      <c r="GR157" s="28"/>
      <c r="GS157" s="28"/>
      <c r="GT157" s="28"/>
      <c r="GU157" s="28"/>
      <c r="GV157" s="28"/>
      <c r="GW157" s="28"/>
      <c r="GX157" s="28"/>
      <c r="GY157" s="28"/>
      <c r="GZ157" s="28"/>
      <c r="HA157" s="28"/>
      <c r="HB157" s="28"/>
      <c r="HC157" s="28"/>
      <c r="HD157" s="28"/>
      <c r="HE157" s="28"/>
      <c r="HF157" s="28"/>
      <c r="HG157" s="28"/>
      <c r="HH157" s="28"/>
      <c r="HI157" s="28"/>
      <c r="HJ157" s="28"/>
      <c r="HK157" s="28"/>
      <c r="HL157" s="28"/>
      <c r="HM157" s="28"/>
      <c r="HN157" s="28"/>
      <c r="HO157" s="28"/>
      <c r="HP157" s="28"/>
      <c r="HQ157" s="28"/>
      <c r="HR157" s="28"/>
      <c r="HS157" s="28"/>
      <c r="HT157" s="28"/>
      <c r="HU157" s="28"/>
      <c r="HV157" s="28"/>
      <c r="HW157" s="28"/>
      <c r="HX157" s="28"/>
      <c r="HY157" s="28"/>
      <c r="HZ157" s="28"/>
      <c r="IA157" s="28"/>
      <c r="IB157" s="28"/>
      <c r="IC157" s="28"/>
      <c r="ID157" s="28"/>
      <c r="IE157" s="28"/>
      <c r="IF157" s="28"/>
      <c r="IG157" s="28"/>
      <c r="IH157" s="28"/>
    </row>
    <row r="158" spans="1:242" s="26" customFormat="1" ht="15" customHeight="1" x14ac:dyDescent="0.25">
      <c r="A158" s="94"/>
      <c r="B158" s="94"/>
      <c r="C158" s="94"/>
      <c r="D158" s="94"/>
      <c r="E158" s="94"/>
      <c r="F158" s="94"/>
      <c r="G158" s="94"/>
      <c r="H158" s="94"/>
      <c r="I158" s="94"/>
      <c r="J158" s="94"/>
      <c r="K158" s="94"/>
      <c r="M158" s="27"/>
      <c r="N158" s="27"/>
      <c r="O158" s="27"/>
      <c r="P158" s="27"/>
      <c r="Q158" s="27"/>
      <c r="R158" s="27"/>
      <c r="S158" s="27"/>
      <c r="T158" s="27"/>
      <c r="U158" s="27"/>
      <c r="V158" s="27"/>
      <c r="W158" s="27"/>
      <c r="X158" s="27"/>
      <c r="Y158" s="27"/>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
      <c r="FQ158" s="28"/>
      <c r="FR158" s="28"/>
      <c r="FS158" s="28"/>
      <c r="FT158" s="28"/>
      <c r="FU158" s="28"/>
      <c r="FV158" s="28"/>
      <c r="FW158" s="28"/>
      <c r="FX158" s="28"/>
      <c r="FY158" s="28"/>
      <c r="FZ158" s="28"/>
      <c r="GA158" s="28"/>
      <c r="GB158" s="28"/>
      <c r="GC158" s="28"/>
      <c r="GD158" s="28"/>
      <c r="GE158" s="28"/>
      <c r="GF158" s="28"/>
      <c r="GG158" s="28"/>
      <c r="GH158" s="28"/>
      <c r="GI158" s="28"/>
      <c r="GJ158" s="28"/>
      <c r="GK158" s="28"/>
      <c r="GL158" s="28"/>
      <c r="GM158" s="28"/>
      <c r="GN158" s="28"/>
      <c r="GO158" s="28"/>
      <c r="GP158" s="28"/>
      <c r="GQ158" s="28"/>
      <c r="GR158" s="28"/>
      <c r="GS158" s="28"/>
      <c r="GT158" s="28"/>
      <c r="GU158" s="28"/>
      <c r="GV158" s="28"/>
      <c r="GW158" s="28"/>
      <c r="GX158" s="28"/>
      <c r="GY158" s="28"/>
      <c r="GZ158" s="28"/>
      <c r="HA158" s="28"/>
      <c r="HB158" s="28"/>
      <c r="HC158" s="28"/>
      <c r="HD158" s="28"/>
      <c r="HE158" s="28"/>
      <c r="HF158" s="28"/>
      <c r="HG158" s="28"/>
      <c r="HH158" s="28"/>
      <c r="HI158" s="28"/>
      <c r="HJ158" s="28"/>
      <c r="HK158" s="28"/>
      <c r="HL158" s="28"/>
      <c r="HM158" s="28"/>
      <c r="HN158" s="28"/>
      <c r="HO158" s="28"/>
      <c r="HP158" s="28"/>
      <c r="HQ158" s="28"/>
      <c r="HR158" s="28"/>
      <c r="HS158" s="28"/>
      <c r="HT158" s="28"/>
      <c r="HU158" s="28"/>
      <c r="HV158" s="28"/>
      <c r="HW158" s="28"/>
      <c r="HX158" s="28"/>
      <c r="HY158" s="28"/>
      <c r="HZ158" s="28"/>
      <c r="IA158" s="28"/>
      <c r="IB158" s="28"/>
      <c r="IC158" s="28"/>
      <c r="ID158" s="28"/>
      <c r="IE158" s="28"/>
      <c r="IF158" s="28"/>
      <c r="IG158" s="28"/>
      <c r="IH158" s="28"/>
    </row>
    <row r="159" spans="1:242" s="26" customFormat="1" ht="15" customHeight="1" x14ac:dyDescent="0.25">
      <c r="B159" s="95" t="s">
        <v>30</v>
      </c>
      <c r="C159" s="95"/>
      <c r="D159" s="95"/>
      <c r="E159" s="95"/>
      <c r="F159" s="95"/>
      <c r="G159" s="95"/>
      <c r="H159" s="95"/>
      <c r="I159" s="95"/>
      <c r="J159" s="95"/>
      <c r="K159" s="95"/>
      <c r="M159" s="27"/>
      <c r="N159" s="27"/>
      <c r="O159" s="27"/>
      <c r="P159" s="27"/>
      <c r="Q159" s="27"/>
      <c r="R159" s="27"/>
      <c r="S159" s="27"/>
      <c r="T159" s="27"/>
      <c r="U159" s="27"/>
      <c r="V159" s="27"/>
      <c r="W159" s="27"/>
      <c r="X159" s="27"/>
      <c r="Y159" s="27"/>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
      <c r="FQ159" s="28"/>
      <c r="FR159" s="28"/>
      <c r="FS159" s="28"/>
      <c r="FT159" s="28"/>
      <c r="FU159" s="28"/>
      <c r="FV159" s="28"/>
      <c r="FW159" s="28"/>
      <c r="FX159" s="28"/>
      <c r="FY159" s="28"/>
      <c r="FZ159" s="28"/>
      <c r="GA159" s="28"/>
      <c r="GB159" s="28"/>
      <c r="GC159" s="28"/>
      <c r="GD159" s="28"/>
      <c r="GE159" s="28"/>
      <c r="GF159" s="28"/>
      <c r="GG159" s="28"/>
      <c r="GH159" s="28"/>
      <c r="GI159" s="28"/>
      <c r="GJ159" s="28"/>
      <c r="GK159" s="28"/>
      <c r="GL159" s="28"/>
      <c r="GM159" s="28"/>
      <c r="GN159" s="28"/>
      <c r="GO159" s="28"/>
      <c r="GP159" s="28"/>
      <c r="GQ159" s="28"/>
      <c r="GR159" s="28"/>
      <c r="GS159" s="28"/>
      <c r="GT159" s="28"/>
      <c r="GU159" s="28"/>
      <c r="GV159" s="28"/>
      <c r="GW159" s="28"/>
      <c r="GX159" s="28"/>
      <c r="GY159" s="28"/>
      <c r="GZ159" s="28"/>
      <c r="HA159" s="28"/>
      <c r="HB159" s="28"/>
      <c r="HC159" s="28"/>
      <c r="HD159" s="28"/>
      <c r="HE159" s="28"/>
      <c r="HF159" s="28"/>
      <c r="HG159" s="28"/>
      <c r="HH159" s="28"/>
      <c r="HI159" s="28"/>
      <c r="HJ159" s="28"/>
      <c r="HK159" s="28"/>
      <c r="HL159" s="28"/>
      <c r="HM159" s="28"/>
      <c r="HN159" s="28"/>
      <c r="HO159" s="28"/>
      <c r="HP159" s="28"/>
      <c r="HQ159" s="28"/>
      <c r="HR159" s="28"/>
      <c r="HS159" s="28"/>
      <c r="HT159" s="28"/>
      <c r="HU159" s="28"/>
      <c r="HV159" s="28"/>
      <c r="HW159" s="28"/>
      <c r="HX159" s="28"/>
      <c r="HY159" s="28"/>
      <c r="HZ159" s="28"/>
      <c r="IA159" s="28"/>
      <c r="IB159" s="28"/>
      <c r="IC159" s="28"/>
      <c r="ID159" s="28"/>
      <c r="IE159" s="28"/>
      <c r="IF159" s="28"/>
      <c r="IG159" s="28"/>
      <c r="IH159" s="28"/>
    </row>
    <row r="160" spans="1:242" s="26" customFormat="1" ht="15" customHeight="1" x14ac:dyDescent="0.25">
      <c r="A160" s="16"/>
      <c r="B160" s="50"/>
      <c r="C160" s="97" t="s">
        <v>31</v>
      </c>
      <c r="D160" s="97"/>
      <c r="E160" s="97"/>
      <c r="F160" s="97"/>
      <c r="G160" s="40">
        <v>2000</v>
      </c>
      <c r="H160" s="41" t="s">
        <v>12</v>
      </c>
      <c r="I160" s="45">
        <v>0</v>
      </c>
      <c r="J160" s="43" t="s">
        <v>13</v>
      </c>
      <c r="K160" s="46">
        <f>SUM(G160*I160)</f>
        <v>0</v>
      </c>
      <c r="M160" s="27"/>
      <c r="N160" s="27"/>
      <c r="O160" s="27"/>
      <c r="P160" s="27"/>
      <c r="Q160" s="27"/>
      <c r="R160" s="27"/>
      <c r="S160" s="27"/>
      <c r="T160" s="27"/>
      <c r="U160" s="27"/>
      <c r="V160" s="27"/>
      <c r="W160" s="27"/>
      <c r="X160" s="27"/>
      <c r="Y160" s="27"/>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
      <c r="FQ160" s="28"/>
      <c r="FR160" s="28"/>
      <c r="FS160" s="28"/>
      <c r="FT160" s="28"/>
      <c r="FU160" s="28"/>
      <c r="FV160" s="28"/>
      <c r="FW160" s="28"/>
      <c r="FX160" s="28"/>
      <c r="FY160" s="28"/>
      <c r="FZ160" s="28"/>
      <c r="GA160" s="28"/>
      <c r="GB160" s="28"/>
      <c r="GC160" s="28"/>
      <c r="GD160" s="28"/>
      <c r="GE160" s="28"/>
      <c r="GF160" s="28"/>
      <c r="GG160" s="28"/>
      <c r="GH160" s="28"/>
      <c r="GI160" s="28"/>
      <c r="GJ160" s="28"/>
      <c r="GK160" s="28"/>
      <c r="GL160" s="28"/>
      <c r="GM160" s="28"/>
      <c r="GN160" s="28"/>
      <c r="GO160" s="28"/>
      <c r="GP160" s="28"/>
      <c r="GQ160" s="28"/>
      <c r="GR160" s="28"/>
      <c r="GS160" s="28"/>
      <c r="GT160" s="28"/>
      <c r="GU160" s="28"/>
      <c r="GV160" s="28"/>
      <c r="GW160" s="28"/>
      <c r="GX160" s="28"/>
      <c r="GY160" s="28"/>
      <c r="GZ160" s="28"/>
      <c r="HA160" s="28"/>
      <c r="HB160" s="28"/>
      <c r="HC160" s="28"/>
      <c r="HD160" s="28"/>
      <c r="HE160" s="28"/>
      <c r="HF160" s="28"/>
      <c r="HG160" s="28"/>
      <c r="HH160" s="28"/>
      <c r="HI160" s="28"/>
      <c r="HJ160" s="28"/>
      <c r="HK160" s="28"/>
      <c r="HL160" s="28"/>
      <c r="HM160" s="28"/>
      <c r="HN160" s="28"/>
      <c r="HO160" s="28"/>
      <c r="HP160" s="28"/>
      <c r="HQ160" s="28"/>
      <c r="HR160" s="28"/>
      <c r="HS160" s="28"/>
      <c r="HT160" s="28"/>
      <c r="HU160" s="28"/>
      <c r="HV160" s="28"/>
      <c r="HW160" s="28"/>
      <c r="HX160" s="28"/>
      <c r="HY160" s="28"/>
      <c r="HZ160" s="28"/>
      <c r="IA160" s="28"/>
      <c r="IB160" s="28"/>
      <c r="IC160" s="28"/>
      <c r="ID160" s="28"/>
      <c r="IE160" s="28"/>
      <c r="IF160" s="28"/>
      <c r="IG160" s="28"/>
      <c r="IH160" s="28"/>
    </row>
    <row r="161" spans="1:242" s="26" customFormat="1" ht="15" customHeight="1" x14ac:dyDescent="0.25">
      <c r="A161" s="16"/>
      <c r="B161" s="50"/>
      <c r="C161" s="97" t="s">
        <v>32</v>
      </c>
      <c r="D161" s="97"/>
      <c r="E161" s="97"/>
      <c r="F161" s="97"/>
      <c r="G161" s="40">
        <v>3000</v>
      </c>
      <c r="H161" s="41" t="s">
        <v>12</v>
      </c>
      <c r="I161" s="45">
        <v>0</v>
      </c>
      <c r="J161" s="43" t="s">
        <v>13</v>
      </c>
      <c r="K161" s="46">
        <f>SUM(G161*I161)</f>
        <v>0</v>
      </c>
      <c r="M161" s="27"/>
      <c r="N161" s="27"/>
      <c r="O161" s="27"/>
      <c r="P161" s="27"/>
      <c r="Q161" s="27"/>
      <c r="R161" s="27"/>
      <c r="S161" s="27"/>
      <c r="T161" s="27"/>
      <c r="U161" s="27"/>
      <c r="V161" s="27"/>
      <c r="W161" s="27"/>
      <c r="X161" s="27"/>
      <c r="Y161" s="27"/>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c r="EY161" s="28"/>
      <c r="EZ161" s="28"/>
      <c r="FA161" s="28"/>
      <c r="FB161" s="28"/>
      <c r="FC161" s="28"/>
      <c r="FD161" s="28"/>
      <c r="FE161" s="28"/>
      <c r="FF161" s="28"/>
      <c r="FG161" s="28"/>
      <c r="FH161" s="28"/>
      <c r="FI161" s="28"/>
      <c r="FJ161" s="28"/>
      <c r="FK161" s="28"/>
      <c r="FL161" s="28"/>
      <c r="FM161" s="28"/>
      <c r="FN161" s="28"/>
      <c r="FO161" s="28"/>
      <c r="FP161" s="28"/>
      <c r="FQ161" s="28"/>
      <c r="FR161" s="28"/>
      <c r="FS161" s="28"/>
      <c r="FT161" s="28"/>
      <c r="FU161" s="28"/>
      <c r="FV161" s="28"/>
      <c r="FW161" s="28"/>
      <c r="FX161" s="28"/>
      <c r="FY161" s="28"/>
      <c r="FZ161" s="28"/>
      <c r="GA161" s="28"/>
      <c r="GB161" s="28"/>
      <c r="GC161" s="28"/>
      <c r="GD161" s="28"/>
      <c r="GE161" s="28"/>
      <c r="GF161" s="28"/>
      <c r="GG161" s="28"/>
      <c r="GH161" s="28"/>
      <c r="GI161" s="28"/>
      <c r="GJ161" s="28"/>
      <c r="GK161" s="28"/>
      <c r="GL161" s="28"/>
      <c r="GM161" s="28"/>
      <c r="GN161" s="28"/>
      <c r="GO161" s="28"/>
      <c r="GP161" s="28"/>
      <c r="GQ161" s="28"/>
      <c r="GR161" s="28"/>
      <c r="GS161" s="28"/>
      <c r="GT161" s="28"/>
      <c r="GU161" s="28"/>
      <c r="GV161" s="28"/>
      <c r="GW161" s="28"/>
      <c r="GX161" s="28"/>
      <c r="GY161" s="28"/>
      <c r="GZ161" s="28"/>
      <c r="HA161" s="28"/>
      <c r="HB161" s="28"/>
      <c r="HC161" s="28"/>
      <c r="HD161" s="28"/>
      <c r="HE161" s="28"/>
      <c r="HF161" s="28"/>
      <c r="HG161" s="28"/>
      <c r="HH161" s="28"/>
      <c r="HI161" s="28"/>
      <c r="HJ161" s="28"/>
      <c r="HK161" s="28"/>
      <c r="HL161" s="28"/>
      <c r="HM161" s="28"/>
      <c r="HN161" s="28"/>
      <c r="HO161" s="28"/>
      <c r="HP161" s="28"/>
      <c r="HQ161" s="28"/>
      <c r="HR161" s="28"/>
      <c r="HS161" s="28"/>
      <c r="HT161" s="28"/>
      <c r="HU161" s="28"/>
      <c r="HV161" s="28"/>
      <c r="HW161" s="28"/>
      <c r="HX161" s="28"/>
      <c r="HY161" s="28"/>
      <c r="HZ161" s="28"/>
      <c r="IA161" s="28"/>
      <c r="IB161" s="28"/>
      <c r="IC161" s="28"/>
      <c r="ID161" s="28"/>
      <c r="IE161" s="28"/>
      <c r="IF161" s="28"/>
      <c r="IG161" s="28"/>
      <c r="IH161" s="28"/>
    </row>
    <row r="162" spans="1:242" s="26" customFormat="1" ht="16.5" customHeight="1" x14ac:dyDescent="0.25">
      <c r="A162" s="16"/>
      <c r="B162" s="50"/>
      <c r="C162" s="97" t="s">
        <v>33</v>
      </c>
      <c r="D162" s="97"/>
      <c r="E162" s="97"/>
      <c r="F162" s="97"/>
      <c r="G162" s="40">
        <v>4000</v>
      </c>
      <c r="H162" s="41" t="s">
        <v>12</v>
      </c>
      <c r="I162" s="45">
        <v>0</v>
      </c>
      <c r="J162" s="43" t="s">
        <v>13</v>
      </c>
      <c r="K162" s="46">
        <f>SUM(G162*I162)</f>
        <v>0</v>
      </c>
      <c r="M162" s="27"/>
      <c r="N162" s="27"/>
      <c r="O162" s="27"/>
      <c r="P162" s="27"/>
      <c r="Q162" s="27"/>
      <c r="R162" s="27"/>
      <c r="S162" s="27"/>
      <c r="T162" s="27"/>
      <c r="U162" s="27"/>
      <c r="V162" s="27"/>
      <c r="W162" s="27"/>
      <c r="X162" s="27"/>
      <c r="Y162" s="27"/>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c r="EY162" s="28"/>
      <c r="EZ162" s="28"/>
      <c r="FA162" s="28"/>
      <c r="FB162" s="28"/>
      <c r="FC162" s="28"/>
      <c r="FD162" s="28"/>
      <c r="FE162" s="28"/>
      <c r="FF162" s="28"/>
      <c r="FG162" s="28"/>
      <c r="FH162" s="28"/>
      <c r="FI162" s="28"/>
      <c r="FJ162" s="28"/>
      <c r="FK162" s="28"/>
      <c r="FL162" s="28"/>
      <c r="FM162" s="28"/>
      <c r="FN162" s="28"/>
      <c r="FO162" s="28"/>
      <c r="FP162" s="28"/>
      <c r="FQ162" s="28"/>
      <c r="FR162" s="28"/>
      <c r="FS162" s="28"/>
      <c r="FT162" s="28"/>
      <c r="FU162" s="28"/>
      <c r="FV162" s="28"/>
      <c r="FW162" s="28"/>
      <c r="FX162" s="28"/>
      <c r="FY162" s="28"/>
      <c r="FZ162" s="28"/>
      <c r="GA162" s="28"/>
      <c r="GB162" s="28"/>
      <c r="GC162" s="28"/>
      <c r="GD162" s="28"/>
      <c r="GE162" s="28"/>
      <c r="GF162" s="28"/>
      <c r="GG162" s="28"/>
      <c r="GH162" s="28"/>
      <c r="GI162" s="28"/>
      <c r="GJ162" s="28"/>
      <c r="GK162" s="28"/>
      <c r="GL162" s="28"/>
      <c r="GM162" s="28"/>
      <c r="GN162" s="28"/>
      <c r="GO162" s="28"/>
      <c r="GP162" s="28"/>
      <c r="GQ162" s="28"/>
      <c r="GR162" s="28"/>
      <c r="GS162" s="28"/>
      <c r="GT162" s="28"/>
      <c r="GU162" s="28"/>
      <c r="GV162" s="28"/>
      <c r="GW162" s="28"/>
      <c r="GX162" s="28"/>
      <c r="GY162" s="28"/>
      <c r="GZ162" s="28"/>
      <c r="HA162" s="28"/>
      <c r="HB162" s="28"/>
      <c r="HC162" s="28"/>
      <c r="HD162" s="28"/>
      <c r="HE162" s="28"/>
      <c r="HF162" s="28"/>
      <c r="HG162" s="28"/>
      <c r="HH162" s="28"/>
      <c r="HI162" s="28"/>
      <c r="HJ162" s="28"/>
      <c r="HK162" s="28"/>
      <c r="HL162" s="28"/>
      <c r="HM162" s="28"/>
      <c r="HN162" s="28"/>
      <c r="HO162" s="28"/>
      <c r="HP162" s="28"/>
      <c r="HQ162" s="28"/>
      <c r="HR162" s="28"/>
      <c r="HS162" s="28"/>
      <c r="HT162" s="28"/>
      <c r="HU162" s="28"/>
      <c r="HV162" s="28"/>
      <c r="HW162" s="28"/>
      <c r="HX162" s="28"/>
      <c r="HY162" s="28"/>
      <c r="HZ162" s="28"/>
      <c r="IA162" s="28"/>
      <c r="IB162" s="28"/>
      <c r="IC162" s="28"/>
      <c r="ID162" s="28"/>
      <c r="IE162" s="28"/>
      <c r="IF162" s="28"/>
      <c r="IG162" s="28"/>
      <c r="IH162" s="28"/>
    </row>
    <row r="163" spans="1:242" s="27" customFormat="1" ht="15.75" x14ac:dyDescent="0.25">
      <c r="A163" s="16"/>
      <c r="B163" s="50"/>
      <c r="C163" s="97" t="s">
        <v>34</v>
      </c>
      <c r="D163" s="97"/>
      <c r="E163" s="97"/>
      <c r="F163" s="97"/>
      <c r="G163" s="40">
        <v>5000</v>
      </c>
      <c r="H163" s="41" t="s">
        <v>12</v>
      </c>
      <c r="I163" s="45">
        <v>0</v>
      </c>
      <c r="J163" s="43" t="s">
        <v>13</v>
      </c>
      <c r="K163" s="46">
        <f>SUM(G163*I163)</f>
        <v>0</v>
      </c>
    </row>
    <row r="164" spans="1:242" s="27" customFormat="1" ht="15.75" x14ac:dyDescent="0.25">
      <c r="A164" s="16"/>
      <c r="B164" s="50"/>
      <c r="C164" s="97" t="s">
        <v>35</v>
      </c>
      <c r="D164" s="97"/>
      <c r="E164" s="97"/>
      <c r="F164" s="97"/>
      <c r="G164" s="40">
        <v>6000</v>
      </c>
      <c r="H164" s="41" t="s">
        <v>12</v>
      </c>
      <c r="I164" s="42">
        <v>0</v>
      </c>
      <c r="J164" s="43" t="s">
        <v>13</v>
      </c>
      <c r="K164" s="46">
        <f>SUM(G164*I164)</f>
        <v>0</v>
      </c>
    </row>
    <row r="165" spans="1:242" s="27" customFormat="1" ht="16.5" customHeight="1" x14ac:dyDescent="0.25">
      <c r="A165" s="16"/>
      <c r="B165" s="96"/>
      <c r="C165" s="96"/>
      <c r="D165" s="96"/>
      <c r="E165" s="96"/>
      <c r="F165" s="96"/>
      <c r="G165" s="96"/>
      <c r="H165" s="91"/>
      <c r="I165" s="91"/>
      <c r="J165" s="91"/>
      <c r="K165" s="66"/>
    </row>
    <row r="166" spans="1:242" s="27" customFormat="1" ht="33.75" customHeight="1" thickBot="1" x14ac:dyDescent="0.3">
      <c r="A166" s="141" t="s">
        <v>133</v>
      </c>
      <c r="B166" s="141"/>
      <c r="C166" s="141"/>
      <c r="D166" s="141"/>
      <c r="E166" s="141"/>
      <c r="F166" s="141"/>
      <c r="G166" s="141"/>
      <c r="H166" s="141"/>
      <c r="I166" s="68"/>
      <c r="J166" s="43" t="s">
        <v>13</v>
      </c>
      <c r="K166" s="69">
        <f>SUM(K157:K164)*($I166*0.1)</f>
        <v>0</v>
      </c>
    </row>
    <row r="167" spans="1:242" s="27" customFormat="1" ht="18.75" customHeight="1" thickBot="1" x14ac:dyDescent="0.3">
      <c r="A167" s="137" t="s">
        <v>66</v>
      </c>
      <c r="B167" s="138"/>
      <c r="C167" s="138"/>
      <c r="D167" s="138"/>
      <c r="E167" s="138"/>
      <c r="F167" s="138"/>
      <c r="G167" s="138"/>
      <c r="H167" s="138"/>
      <c r="I167" s="138"/>
      <c r="J167" s="139"/>
      <c r="K167" s="70">
        <f>SUM(K157:K164)-K166</f>
        <v>0</v>
      </c>
    </row>
    <row r="168" spans="1:242" s="26" customFormat="1" ht="9" customHeight="1" x14ac:dyDescent="0.25">
      <c r="B168" s="54"/>
      <c r="C168" s="54"/>
      <c r="D168" s="54"/>
      <c r="E168" s="54"/>
      <c r="G168" s="55"/>
      <c r="H168" s="7"/>
      <c r="I168" s="56"/>
      <c r="J168" s="56"/>
      <c r="K168" s="57"/>
      <c r="M168" s="27"/>
      <c r="N168" s="27"/>
      <c r="O168" s="27"/>
      <c r="P168" s="27"/>
      <c r="Q168" s="27"/>
      <c r="R168" s="27"/>
      <c r="S168" s="27"/>
      <c r="T168" s="27"/>
      <c r="U168" s="27"/>
      <c r="V168" s="27"/>
      <c r="W168" s="27"/>
      <c r="X168" s="27"/>
      <c r="Y168" s="27"/>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c r="FF168" s="28"/>
      <c r="FG168" s="28"/>
      <c r="FH168" s="28"/>
      <c r="FI168" s="28"/>
      <c r="FJ168" s="28"/>
      <c r="FK168" s="28"/>
      <c r="FL168" s="28"/>
      <c r="FM168" s="28"/>
      <c r="FN168" s="28"/>
      <c r="FO168" s="28"/>
      <c r="FP168" s="28"/>
      <c r="FQ168" s="28"/>
      <c r="FR168" s="28"/>
      <c r="FS168" s="28"/>
      <c r="FT168" s="28"/>
      <c r="FU168" s="28"/>
      <c r="FV168" s="28"/>
      <c r="FW168" s="28"/>
      <c r="FX168" s="28"/>
      <c r="FY168" s="28"/>
      <c r="FZ168" s="28"/>
      <c r="GA168" s="28"/>
      <c r="GB168" s="28"/>
      <c r="GC168" s="28"/>
      <c r="GD168" s="28"/>
      <c r="GE168" s="28"/>
      <c r="GF168" s="28"/>
      <c r="GG168" s="28"/>
      <c r="GH168" s="28"/>
      <c r="GI168" s="28"/>
      <c r="GJ168" s="28"/>
      <c r="GK168" s="28"/>
      <c r="GL168" s="28"/>
      <c r="GM168" s="28"/>
      <c r="GN168" s="28"/>
      <c r="GO168" s="28"/>
      <c r="GP168" s="28"/>
      <c r="GQ168" s="28"/>
      <c r="GR168" s="28"/>
      <c r="GS168" s="28"/>
      <c r="GT168" s="28"/>
      <c r="GU168" s="28"/>
      <c r="GV168" s="28"/>
      <c r="GW168" s="28"/>
      <c r="GX168" s="28"/>
      <c r="GY168" s="28"/>
      <c r="GZ168" s="28"/>
      <c r="HA168" s="28"/>
      <c r="HB168" s="28"/>
      <c r="HC168" s="28"/>
      <c r="HD168" s="28"/>
      <c r="HE168" s="28"/>
      <c r="HF168" s="28"/>
      <c r="HG168" s="28"/>
      <c r="HH168" s="28"/>
      <c r="HI168" s="28"/>
      <c r="HJ168" s="28"/>
      <c r="HK168" s="28"/>
      <c r="HL168" s="28"/>
      <c r="HM168" s="28"/>
      <c r="HN168" s="28"/>
      <c r="HO168" s="28"/>
      <c r="HP168" s="28"/>
      <c r="HQ168" s="28"/>
      <c r="HR168" s="28"/>
      <c r="HS168" s="28"/>
      <c r="HT168" s="28"/>
      <c r="HU168" s="28"/>
      <c r="HV168" s="28"/>
      <c r="HW168" s="28"/>
      <c r="HX168" s="28"/>
      <c r="HY168" s="28"/>
      <c r="HZ168" s="28"/>
      <c r="IA168" s="28"/>
      <c r="IB168" s="28"/>
      <c r="IC168" s="28"/>
      <c r="ID168" s="28"/>
      <c r="IE168" s="28"/>
      <c r="IF168" s="28"/>
      <c r="IG168" s="28"/>
      <c r="IH168" s="28"/>
    </row>
    <row r="169" spans="1:242" s="27" customFormat="1" ht="18.75" x14ac:dyDescent="0.3">
      <c r="A169" s="29" t="s">
        <v>132</v>
      </c>
      <c r="B169" s="30" t="s">
        <v>37</v>
      </c>
      <c r="C169" s="30"/>
      <c r="D169" s="31"/>
      <c r="E169" s="31"/>
      <c r="F169" s="31"/>
      <c r="G169" s="33"/>
      <c r="H169" s="33"/>
      <c r="I169" s="33"/>
      <c r="J169" s="33"/>
      <c r="K169" s="71">
        <f>SUM(K17:K153)+K167</f>
        <v>0</v>
      </c>
    </row>
    <row r="170" spans="1:242" s="27" customFormat="1" ht="64.5" customHeight="1" x14ac:dyDescent="0.25">
      <c r="A170" s="115" t="s">
        <v>131</v>
      </c>
      <c r="B170" s="115"/>
      <c r="C170" s="115"/>
      <c r="D170" s="115"/>
      <c r="E170" s="115"/>
      <c r="F170" s="115"/>
      <c r="G170" s="115"/>
      <c r="H170" s="115"/>
      <c r="I170" s="115"/>
      <c r="J170" s="115"/>
      <c r="K170" s="115"/>
    </row>
    <row r="171" spans="1:242" s="27" customFormat="1" ht="15.75" x14ac:dyDescent="0.25">
      <c r="A171" s="140" t="s">
        <v>38</v>
      </c>
      <c r="B171" s="140"/>
      <c r="C171" s="140"/>
      <c r="D171" s="140"/>
      <c r="E171" s="140"/>
      <c r="F171" s="140"/>
      <c r="G171" s="140"/>
      <c r="H171" s="140"/>
      <c r="I171" s="140"/>
      <c r="J171" s="140"/>
      <c r="K171" s="140"/>
    </row>
    <row r="172" spans="1:242" s="27" customFormat="1" ht="15.75" x14ac:dyDescent="0.25">
      <c r="A172" s="72" t="s">
        <v>39</v>
      </c>
      <c r="J172" s="73"/>
      <c r="K172" s="73"/>
    </row>
    <row r="173" spans="1:242" s="26" customFormat="1" ht="9" customHeight="1" x14ac:dyDescent="0.25">
      <c r="A173" s="61"/>
      <c r="B173" s="27"/>
      <c r="C173" s="27"/>
      <c r="D173" s="27"/>
      <c r="E173" s="27"/>
      <c r="F173" s="27"/>
      <c r="G173" s="27"/>
      <c r="H173" s="27"/>
      <c r="I173" s="27"/>
      <c r="J173" s="73"/>
      <c r="K173" s="73"/>
      <c r="L173" s="27"/>
      <c r="M173" s="27"/>
      <c r="N173" s="27"/>
      <c r="O173" s="27"/>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c r="FI173" s="28"/>
      <c r="FJ173" s="28"/>
      <c r="FK173" s="28"/>
      <c r="FL173" s="28"/>
      <c r="FM173" s="28"/>
      <c r="FN173" s="28"/>
      <c r="FO173" s="28"/>
      <c r="FP173" s="28"/>
      <c r="FQ173" s="28"/>
      <c r="FR173" s="28"/>
      <c r="FS173" s="28"/>
      <c r="FT173" s="28"/>
      <c r="FU173" s="28"/>
      <c r="FV173" s="28"/>
      <c r="FW173" s="28"/>
      <c r="FX173" s="28"/>
      <c r="FY173" s="28"/>
      <c r="FZ173" s="28"/>
      <c r="GA173" s="28"/>
      <c r="GB173" s="28"/>
      <c r="GC173" s="28"/>
      <c r="GD173" s="28"/>
      <c r="GE173" s="28"/>
      <c r="GF173" s="28"/>
      <c r="GG173" s="28"/>
      <c r="GH173" s="28"/>
      <c r="GI173" s="28"/>
      <c r="GJ173" s="28"/>
      <c r="GK173" s="28"/>
      <c r="GL173" s="28"/>
      <c r="GM173" s="28"/>
      <c r="GN173" s="28"/>
      <c r="GO173" s="28"/>
      <c r="GP173" s="28"/>
      <c r="GQ173" s="28"/>
      <c r="GR173" s="28"/>
      <c r="GS173" s="28"/>
      <c r="GT173" s="28"/>
      <c r="GU173" s="28"/>
      <c r="GV173" s="28"/>
      <c r="GW173" s="28"/>
      <c r="GX173" s="28"/>
      <c r="GY173" s="28"/>
      <c r="GZ173" s="28"/>
      <c r="HA173" s="28"/>
      <c r="HB173" s="28"/>
      <c r="HC173" s="28"/>
      <c r="HD173" s="28"/>
      <c r="HE173" s="28"/>
      <c r="HF173" s="28"/>
      <c r="HG173" s="28"/>
      <c r="HH173" s="28"/>
      <c r="HI173" s="28"/>
      <c r="HJ173" s="28"/>
      <c r="HK173" s="28"/>
      <c r="HL173" s="28"/>
      <c r="HM173" s="28"/>
      <c r="HN173" s="28"/>
      <c r="HO173" s="28"/>
      <c r="HP173" s="28"/>
      <c r="HQ173" s="28"/>
      <c r="HR173" s="28"/>
      <c r="HS173" s="28"/>
      <c r="HT173" s="28"/>
      <c r="HU173" s="28"/>
    </row>
    <row r="174" spans="1:242" s="26" customFormat="1" ht="17.45" customHeight="1" x14ac:dyDescent="0.25">
      <c r="A174" s="105" t="s">
        <v>40</v>
      </c>
      <c r="B174" s="105"/>
      <c r="C174" s="114"/>
      <c r="D174" s="114"/>
      <c r="E174" s="114"/>
      <c r="F174" s="27"/>
      <c r="G174" s="105" t="s">
        <v>41</v>
      </c>
      <c r="H174" s="105"/>
      <c r="I174" s="74"/>
      <c r="J174" s="75"/>
      <c r="K174" s="75"/>
      <c r="L174" s="27"/>
      <c r="M174" s="27"/>
      <c r="N174" s="27"/>
      <c r="O174" s="27"/>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c r="FI174" s="28"/>
      <c r="FJ174" s="28"/>
      <c r="FK174" s="28"/>
      <c r="FL174" s="28"/>
      <c r="FM174" s="28"/>
      <c r="FN174" s="28"/>
      <c r="FO174" s="28"/>
      <c r="FP174" s="28"/>
      <c r="FQ174" s="28"/>
      <c r="FR174" s="28"/>
      <c r="FS174" s="28"/>
      <c r="FT174" s="28"/>
      <c r="FU174" s="28"/>
      <c r="FV174" s="28"/>
      <c r="FW174" s="28"/>
      <c r="FX174" s="28"/>
      <c r="FY174" s="28"/>
      <c r="FZ174" s="28"/>
      <c r="GA174" s="28"/>
      <c r="GB174" s="28"/>
      <c r="GC174" s="28"/>
      <c r="GD174" s="28"/>
      <c r="GE174" s="28"/>
      <c r="GF174" s="28"/>
      <c r="GG174" s="28"/>
      <c r="GH174" s="28"/>
      <c r="GI174" s="28"/>
      <c r="GJ174" s="28"/>
      <c r="GK174" s="28"/>
      <c r="GL174" s="28"/>
      <c r="GM174" s="28"/>
      <c r="GN174" s="28"/>
      <c r="GO174" s="28"/>
      <c r="GP174" s="28"/>
      <c r="GQ174" s="28"/>
      <c r="GR174" s="28"/>
      <c r="GS174" s="28"/>
      <c r="GT174" s="28"/>
      <c r="GU174" s="28"/>
      <c r="GV174" s="28"/>
      <c r="GW174" s="28"/>
      <c r="GX174" s="28"/>
      <c r="GY174" s="28"/>
      <c r="GZ174" s="28"/>
      <c r="HA174" s="28"/>
      <c r="HB174" s="28"/>
      <c r="HC174" s="28"/>
      <c r="HD174" s="28"/>
      <c r="HE174" s="28"/>
      <c r="HF174" s="28"/>
      <c r="HG174" s="28"/>
      <c r="HH174" s="28"/>
      <c r="HI174" s="28"/>
      <c r="HJ174" s="28"/>
      <c r="HK174" s="28"/>
      <c r="HL174" s="28"/>
      <c r="HM174" s="28"/>
      <c r="HN174" s="28"/>
      <c r="HO174" s="28"/>
      <c r="HP174" s="28"/>
      <c r="HQ174" s="28"/>
      <c r="HR174" s="28"/>
      <c r="HS174" s="28"/>
      <c r="HT174" s="28"/>
      <c r="HU174" s="28"/>
    </row>
    <row r="175" spans="1:242" s="26" customFormat="1" ht="15.75" x14ac:dyDescent="0.25">
      <c r="A175" s="105" t="s">
        <v>42</v>
      </c>
      <c r="B175" s="105"/>
      <c r="C175" s="76"/>
      <c r="D175" s="76"/>
      <c r="E175" s="76"/>
      <c r="F175" s="27"/>
      <c r="G175" s="105" t="s">
        <v>43</v>
      </c>
      <c r="H175" s="105"/>
      <c r="I175" s="74"/>
      <c r="J175" s="75"/>
      <c r="K175" s="75"/>
      <c r="L175" s="27"/>
      <c r="M175" s="27"/>
      <c r="N175" s="27"/>
      <c r="O175" s="27"/>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c r="FJ175" s="28"/>
      <c r="FK175" s="28"/>
      <c r="FL175" s="28"/>
      <c r="FM175" s="28"/>
      <c r="FN175" s="28"/>
      <c r="FO175" s="28"/>
      <c r="FP175" s="28"/>
      <c r="FQ175" s="28"/>
      <c r="FR175" s="28"/>
      <c r="FS175" s="28"/>
      <c r="FT175" s="28"/>
      <c r="FU175" s="28"/>
      <c r="FV175" s="28"/>
      <c r="FW175" s="28"/>
      <c r="FX175" s="28"/>
      <c r="FY175" s="28"/>
      <c r="FZ175" s="28"/>
      <c r="GA175" s="28"/>
      <c r="GB175" s="28"/>
      <c r="GC175" s="28"/>
      <c r="GD175" s="28"/>
      <c r="GE175" s="28"/>
      <c r="GF175" s="28"/>
      <c r="GG175" s="28"/>
      <c r="GH175" s="28"/>
      <c r="GI175" s="28"/>
      <c r="GJ175" s="28"/>
      <c r="GK175" s="28"/>
      <c r="GL175" s="28"/>
      <c r="GM175" s="28"/>
      <c r="GN175" s="28"/>
      <c r="GO175" s="28"/>
      <c r="GP175" s="28"/>
      <c r="GQ175" s="28"/>
      <c r="GR175" s="28"/>
      <c r="GS175" s="28"/>
      <c r="GT175" s="28"/>
      <c r="GU175" s="28"/>
      <c r="GV175" s="28"/>
      <c r="GW175" s="28"/>
      <c r="GX175" s="28"/>
      <c r="GY175" s="28"/>
      <c r="GZ175" s="28"/>
      <c r="HA175" s="28"/>
      <c r="HB175" s="28"/>
      <c r="HC175" s="28"/>
      <c r="HD175" s="28"/>
      <c r="HE175" s="28"/>
      <c r="HF175" s="28"/>
      <c r="HG175" s="28"/>
      <c r="HH175" s="28"/>
      <c r="HI175" s="28"/>
      <c r="HJ175" s="28"/>
      <c r="HK175" s="28"/>
      <c r="HL175" s="28"/>
      <c r="HM175" s="28"/>
      <c r="HN175" s="28"/>
      <c r="HO175" s="28"/>
      <c r="HP175" s="28"/>
      <c r="HQ175" s="28"/>
      <c r="HR175" s="28"/>
      <c r="HS175" s="28"/>
      <c r="HT175" s="28"/>
      <c r="HU175" s="28"/>
    </row>
    <row r="176" spans="1:242" s="26" customFormat="1" ht="29.25" customHeight="1" x14ac:dyDescent="0.25">
      <c r="A176" s="116" t="s">
        <v>44</v>
      </c>
      <c r="B176" s="116"/>
      <c r="C176" s="77"/>
      <c r="D176" s="77"/>
      <c r="E176" s="77"/>
      <c r="F176" s="100"/>
      <c r="G176" s="100"/>
      <c r="H176" s="100"/>
      <c r="I176" s="100"/>
      <c r="J176" s="100"/>
      <c r="K176" s="100"/>
      <c r="M176" s="27"/>
      <c r="N176" s="27"/>
      <c r="O176" s="27"/>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8"/>
      <c r="FV176" s="28"/>
      <c r="FW176" s="28"/>
      <c r="FX176" s="28"/>
      <c r="FY176" s="28"/>
      <c r="FZ176" s="28"/>
      <c r="GA176" s="28"/>
      <c r="GB176" s="28"/>
      <c r="GC176" s="28"/>
      <c r="GD176" s="28"/>
      <c r="GE176" s="28"/>
      <c r="GF176" s="28"/>
      <c r="GG176" s="28"/>
      <c r="GH176" s="28"/>
      <c r="GI176" s="28"/>
      <c r="GJ176" s="28"/>
      <c r="GK176" s="28"/>
      <c r="GL176" s="28"/>
      <c r="GM176" s="28"/>
      <c r="GN176" s="28"/>
      <c r="GO176" s="28"/>
      <c r="GP176" s="28"/>
      <c r="GQ176" s="28"/>
      <c r="GR176" s="28"/>
      <c r="GS176" s="28"/>
      <c r="GT176" s="28"/>
      <c r="GU176" s="28"/>
      <c r="GV176" s="28"/>
      <c r="GW176" s="28"/>
      <c r="GX176" s="28"/>
      <c r="GY176" s="28"/>
      <c r="GZ176" s="28"/>
      <c r="HA176" s="28"/>
      <c r="HB176" s="28"/>
      <c r="HC176" s="28"/>
      <c r="HD176" s="28"/>
      <c r="HE176" s="28"/>
      <c r="HF176" s="28"/>
      <c r="HG176" s="28"/>
      <c r="HH176" s="28"/>
    </row>
    <row r="177" spans="1:242" s="26" customFormat="1" ht="15.75" x14ac:dyDescent="0.25">
      <c r="A177" s="115" t="s">
        <v>45</v>
      </c>
      <c r="B177" s="115"/>
      <c r="C177" s="115"/>
      <c r="D177" s="115"/>
      <c r="E177" s="115"/>
      <c r="F177" s="115"/>
      <c r="G177" s="115"/>
      <c r="H177" s="115"/>
      <c r="I177" s="115"/>
      <c r="J177" s="115"/>
      <c r="K177" s="115"/>
      <c r="M177" s="27"/>
      <c r="N177" s="27"/>
      <c r="O177" s="27"/>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c r="FJ177" s="28"/>
      <c r="FK177" s="28"/>
      <c r="FL177" s="28"/>
      <c r="FM177" s="28"/>
      <c r="FN177" s="28"/>
      <c r="FO177" s="28"/>
      <c r="FP177" s="28"/>
      <c r="FQ177" s="28"/>
      <c r="FR177" s="28"/>
      <c r="FS177" s="28"/>
      <c r="FT177" s="28"/>
      <c r="FU177" s="28"/>
      <c r="FV177" s="28"/>
      <c r="FW177" s="28"/>
      <c r="FX177" s="28"/>
      <c r="FY177" s="28"/>
      <c r="FZ177" s="28"/>
      <c r="GA177" s="28"/>
      <c r="GB177" s="28"/>
      <c r="GC177" s="28"/>
      <c r="GD177" s="28"/>
      <c r="GE177" s="28"/>
      <c r="GF177" s="28"/>
      <c r="GG177" s="28"/>
      <c r="GH177" s="28"/>
      <c r="GI177" s="28"/>
      <c r="GJ177" s="28"/>
      <c r="GK177" s="28"/>
      <c r="GL177" s="28"/>
      <c r="GM177" s="28"/>
      <c r="GN177" s="28"/>
      <c r="GO177" s="28"/>
      <c r="GP177" s="28"/>
      <c r="GQ177" s="28"/>
      <c r="GR177" s="28"/>
      <c r="GS177" s="28"/>
      <c r="GT177" s="28"/>
      <c r="GU177" s="28"/>
      <c r="GV177" s="28"/>
      <c r="GW177" s="28"/>
      <c r="GX177" s="28"/>
      <c r="GY177" s="28"/>
      <c r="GZ177" s="28"/>
      <c r="HA177" s="28"/>
      <c r="HB177" s="28"/>
      <c r="HC177" s="28"/>
      <c r="HD177" s="28"/>
      <c r="HE177" s="28"/>
      <c r="HF177" s="28"/>
      <c r="HG177" s="28"/>
      <c r="HH177" s="28"/>
    </row>
    <row r="178" spans="1:242" s="26" customFormat="1" ht="9" customHeight="1" x14ac:dyDescent="0.25">
      <c r="A178" s="102"/>
      <c r="B178" s="102"/>
      <c r="C178" s="102"/>
      <c r="D178" s="102"/>
      <c r="E178" s="102"/>
      <c r="F178" s="102"/>
      <c r="G178" s="102"/>
      <c r="H178" s="102"/>
      <c r="I178" s="102"/>
      <c r="J178" s="102"/>
      <c r="K178" s="102"/>
      <c r="M178" s="27"/>
      <c r="N178" s="27"/>
      <c r="O178" s="27"/>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c r="EO178" s="28"/>
      <c r="EP178" s="28"/>
      <c r="EQ178" s="28"/>
      <c r="ER178" s="28"/>
      <c r="ES178" s="28"/>
      <c r="ET178" s="28"/>
      <c r="EU178" s="28"/>
      <c r="EV178" s="28"/>
      <c r="EW178" s="28"/>
      <c r="EX178" s="28"/>
      <c r="EY178" s="28"/>
      <c r="EZ178" s="28"/>
      <c r="FA178" s="28"/>
      <c r="FB178" s="28"/>
      <c r="FC178" s="28"/>
      <c r="FD178" s="28"/>
      <c r="FE178" s="28"/>
      <c r="FF178" s="28"/>
      <c r="FG178" s="28"/>
      <c r="FH178" s="28"/>
      <c r="FI178" s="28"/>
      <c r="FJ178" s="28"/>
      <c r="FK178" s="28"/>
      <c r="FL178" s="28"/>
      <c r="FM178" s="28"/>
      <c r="FN178" s="28"/>
      <c r="FO178" s="28"/>
      <c r="FP178" s="28"/>
      <c r="FQ178" s="28"/>
      <c r="FR178" s="28"/>
      <c r="FS178" s="28"/>
      <c r="FT178" s="28"/>
      <c r="FU178" s="28"/>
      <c r="FV178" s="28"/>
      <c r="FW178" s="28"/>
      <c r="FX178" s="28"/>
      <c r="FY178" s="28"/>
      <c r="FZ178" s="28"/>
      <c r="GA178" s="28"/>
      <c r="GB178" s="28"/>
      <c r="GC178" s="28"/>
      <c r="GD178" s="28"/>
      <c r="GE178" s="28"/>
      <c r="GF178" s="28"/>
      <c r="GG178" s="28"/>
      <c r="GH178" s="28"/>
      <c r="GI178" s="28"/>
      <c r="GJ178" s="28"/>
      <c r="GK178" s="28"/>
      <c r="GL178" s="28"/>
      <c r="GM178" s="28"/>
      <c r="GN178" s="28"/>
      <c r="GO178" s="28"/>
      <c r="GP178" s="28"/>
      <c r="GQ178" s="28"/>
      <c r="GR178" s="28"/>
      <c r="GS178" s="28"/>
      <c r="GT178" s="28"/>
      <c r="GU178" s="28"/>
      <c r="GV178" s="28"/>
      <c r="GW178" s="28"/>
      <c r="GX178" s="28"/>
      <c r="GY178" s="28"/>
      <c r="GZ178" s="28"/>
      <c r="HA178" s="28"/>
      <c r="HB178" s="28"/>
      <c r="HC178" s="28"/>
      <c r="HD178" s="28"/>
      <c r="HE178" s="28"/>
      <c r="HF178" s="28"/>
      <c r="HG178" s="28"/>
      <c r="HH178" s="28"/>
    </row>
    <row r="179" spans="1:242" s="26" customFormat="1" ht="15.75" x14ac:dyDescent="0.25">
      <c r="A179" s="72" t="s">
        <v>46</v>
      </c>
      <c r="B179" s="27"/>
      <c r="C179" s="99"/>
      <c r="D179" s="99"/>
      <c r="E179" s="99"/>
      <c r="F179" s="99"/>
      <c r="G179" s="99"/>
      <c r="H179" s="99"/>
      <c r="I179" s="99"/>
      <c r="J179" s="99"/>
      <c r="K179" s="99"/>
      <c r="M179" s="27"/>
      <c r="N179" s="27"/>
      <c r="O179" s="27"/>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c r="FI179" s="28"/>
      <c r="FJ179" s="28"/>
      <c r="FK179" s="28"/>
      <c r="FL179" s="28"/>
      <c r="FM179" s="28"/>
      <c r="FN179" s="28"/>
      <c r="FO179" s="28"/>
      <c r="FP179" s="28"/>
      <c r="FQ179" s="28"/>
      <c r="FR179" s="28"/>
      <c r="FS179" s="28"/>
      <c r="FT179" s="28"/>
      <c r="FU179" s="28"/>
      <c r="FV179" s="28"/>
      <c r="FW179" s="28"/>
      <c r="FX179" s="28"/>
      <c r="FY179" s="28"/>
      <c r="FZ179" s="28"/>
      <c r="GA179" s="28"/>
      <c r="GB179" s="28"/>
      <c r="GC179" s="28"/>
      <c r="GD179" s="28"/>
      <c r="GE179" s="28"/>
      <c r="GF179" s="28"/>
      <c r="GG179" s="28"/>
      <c r="GH179" s="28"/>
      <c r="GI179" s="28"/>
      <c r="GJ179" s="28"/>
      <c r="GK179" s="28"/>
      <c r="GL179" s="28"/>
      <c r="GM179" s="28"/>
      <c r="GN179" s="28"/>
      <c r="GO179" s="28"/>
      <c r="GP179" s="28"/>
      <c r="GQ179" s="28"/>
      <c r="GR179" s="28"/>
      <c r="GS179" s="28"/>
      <c r="GT179" s="28"/>
      <c r="GU179" s="28"/>
      <c r="GV179" s="28"/>
      <c r="GW179" s="28"/>
      <c r="GX179" s="28"/>
      <c r="GY179" s="28"/>
      <c r="GZ179" s="28"/>
      <c r="HA179" s="28"/>
      <c r="HB179" s="28"/>
      <c r="HC179" s="28"/>
      <c r="HD179" s="28"/>
      <c r="HE179" s="28"/>
      <c r="HF179" s="28"/>
      <c r="HG179" s="28"/>
      <c r="HH179" s="28"/>
    </row>
    <row r="180" spans="1:242" s="26" customFormat="1" ht="9" customHeight="1" x14ac:dyDescent="0.25">
      <c r="A180" s="98"/>
      <c r="B180" s="98"/>
      <c r="C180" s="98"/>
      <c r="D180" s="98"/>
      <c r="E180" s="98"/>
      <c r="F180" s="98"/>
      <c r="G180" s="98"/>
      <c r="H180" s="98"/>
      <c r="I180" s="98"/>
      <c r="J180" s="98"/>
      <c r="K180" s="98"/>
      <c r="L180" s="27"/>
      <c r="M180" s="27"/>
      <c r="N180" s="27"/>
      <c r="O180" s="27"/>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c r="EO180" s="28"/>
      <c r="EP180" s="28"/>
      <c r="EQ180" s="28"/>
      <c r="ER180" s="28"/>
      <c r="ES180" s="28"/>
      <c r="ET180" s="28"/>
      <c r="EU180" s="28"/>
      <c r="EV180" s="28"/>
      <c r="EW180" s="28"/>
      <c r="EX180" s="28"/>
      <c r="EY180" s="28"/>
      <c r="EZ180" s="28"/>
      <c r="FA180" s="28"/>
      <c r="FB180" s="28"/>
      <c r="FC180" s="28"/>
      <c r="FD180" s="28"/>
      <c r="FE180" s="28"/>
      <c r="FF180" s="28"/>
      <c r="FG180" s="28"/>
      <c r="FH180" s="28"/>
      <c r="FI180" s="28"/>
      <c r="FJ180" s="28"/>
      <c r="FK180" s="28"/>
      <c r="FL180" s="28"/>
      <c r="FM180" s="28"/>
      <c r="FN180" s="28"/>
      <c r="FO180" s="28"/>
      <c r="FP180" s="28"/>
      <c r="FQ180" s="28"/>
      <c r="FR180" s="28"/>
      <c r="FS180" s="28"/>
      <c r="FT180" s="28"/>
      <c r="FU180" s="28"/>
      <c r="FV180" s="28"/>
      <c r="FW180" s="28"/>
      <c r="FX180" s="28"/>
      <c r="FY180" s="28"/>
      <c r="FZ180" s="28"/>
      <c r="GA180" s="28"/>
      <c r="GB180" s="28"/>
      <c r="GC180" s="28"/>
      <c r="GD180" s="28"/>
      <c r="GE180" s="28"/>
      <c r="GF180" s="28"/>
      <c r="GG180" s="28"/>
      <c r="GH180" s="28"/>
      <c r="GI180" s="28"/>
      <c r="GJ180" s="28"/>
      <c r="GK180" s="28"/>
      <c r="GL180" s="28"/>
      <c r="GM180" s="28"/>
      <c r="GN180" s="28"/>
      <c r="GO180" s="28"/>
      <c r="GP180" s="28"/>
      <c r="GQ180" s="28"/>
      <c r="GR180" s="28"/>
      <c r="GS180" s="28"/>
      <c r="GT180" s="28"/>
      <c r="GU180" s="28"/>
      <c r="GV180" s="28"/>
      <c r="GW180" s="28"/>
      <c r="GX180" s="28"/>
      <c r="GY180" s="28"/>
      <c r="GZ180" s="28"/>
      <c r="HA180" s="28"/>
      <c r="HB180" s="28"/>
      <c r="HC180" s="28"/>
      <c r="HD180" s="28"/>
      <c r="HE180" s="28"/>
      <c r="HF180" s="28"/>
      <c r="HG180" s="28"/>
      <c r="HH180" s="28"/>
    </row>
    <row r="181" spans="1:242" ht="15.75" x14ac:dyDescent="0.25">
      <c r="A181" s="105" t="s">
        <v>47</v>
      </c>
      <c r="B181" s="105"/>
      <c r="C181" s="114"/>
      <c r="D181" s="114"/>
      <c r="E181" s="114"/>
      <c r="F181" s="27"/>
      <c r="G181" s="105" t="s">
        <v>48</v>
      </c>
      <c r="H181" s="105"/>
      <c r="I181" s="107"/>
      <c r="J181" s="107"/>
      <c r="K181" s="107"/>
      <c r="P181" s="67"/>
      <c r="Q181" s="67"/>
      <c r="R181" s="67"/>
      <c r="S181" s="67"/>
      <c r="T181" s="67"/>
      <c r="U181" s="67"/>
      <c r="V181" s="67"/>
      <c r="W181" s="67"/>
      <c r="X181" s="67"/>
      <c r="Y181" s="67"/>
      <c r="HI181" s="67"/>
      <c r="HJ181" s="67"/>
      <c r="HK181" s="67"/>
      <c r="HL181" s="67"/>
      <c r="HM181" s="67"/>
      <c r="HN181" s="67"/>
      <c r="HO181" s="67"/>
      <c r="HP181" s="67"/>
      <c r="HQ181" s="67"/>
      <c r="HR181" s="67"/>
      <c r="HS181" s="67"/>
      <c r="HT181" s="67"/>
      <c r="HU181" s="67"/>
      <c r="HV181" s="67"/>
      <c r="HW181" s="67"/>
      <c r="HX181" s="67"/>
      <c r="HY181" s="67"/>
      <c r="HZ181" s="67"/>
      <c r="IA181" s="67"/>
      <c r="IB181" s="67"/>
      <c r="IC181" s="67"/>
      <c r="ID181" s="67"/>
      <c r="IE181" s="67"/>
      <c r="IF181" s="67"/>
      <c r="IG181" s="67"/>
      <c r="IH181" s="67"/>
    </row>
    <row r="182" spans="1:242" ht="15.75" x14ac:dyDescent="0.25">
      <c r="A182" s="105" t="s">
        <v>49</v>
      </c>
      <c r="B182" s="105"/>
      <c r="C182" s="114"/>
      <c r="D182" s="114"/>
      <c r="E182" s="114"/>
      <c r="F182" s="27"/>
      <c r="G182" s="105" t="s">
        <v>50</v>
      </c>
      <c r="H182" s="105"/>
      <c r="I182" s="108"/>
      <c r="J182" s="108"/>
      <c r="K182" s="108"/>
    </row>
    <row r="183" spans="1:242" ht="9" customHeight="1" x14ac:dyDescent="0.25">
      <c r="A183" s="95"/>
      <c r="B183" s="95"/>
      <c r="C183" s="95"/>
      <c r="D183" s="95"/>
      <c r="E183" s="95"/>
      <c r="F183" s="95"/>
      <c r="G183" s="95"/>
      <c r="H183" s="95"/>
      <c r="I183" s="95"/>
      <c r="J183" s="95"/>
      <c r="K183" s="95"/>
    </row>
    <row r="184" spans="1:242" ht="15.75" x14ac:dyDescent="0.25">
      <c r="A184" s="113" t="s">
        <v>51</v>
      </c>
      <c r="B184" s="113"/>
      <c r="C184" s="64"/>
      <c r="D184" s="26" t="s">
        <v>52</v>
      </c>
      <c r="E184" s="64"/>
      <c r="F184" s="26" t="s">
        <v>53</v>
      </c>
      <c r="G184" s="106" t="s">
        <v>58</v>
      </c>
      <c r="H184" s="106"/>
      <c r="I184" s="109"/>
      <c r="J184" s="109"/>
      <c r="K184" s="109"/>
    </row>
    <row r="185" spans="1:242" ht="9" customHeight="1" x14ac:dyDescent="0.25">
      <c r="A185" s="95"/>
      <c r="B185" s="95"/>
      <c r="C185" s="95"/>
      <c r="D185" s="95"/>
      <c r="E185" s="95"/>
      <c r="F185" s="95"/>
      <c r="G185" s="95"/>
      <c r="H185" s="95"/>
      <c r="I185" s="95"/>
      <c r="J185" s="95"/>
      <c r="K185" s="95"/>
    </row>
    <row r="186" spans="1:242" ht="15.75" x14ac:dyDescent="0.25">
      <c r="A186" s="95" t="s">
        <v>54</v>
      </c>
      <c r="B186" s="95"/>
      <c r="C186" s="95"/>
      <c r="D186" s="95"/>
      <c r="E186" s="95"/>
      <c r="F186" s="95"/>
      <c r="G186" s="106" t="s">
        <v>4</v>
      </c>
      <c r="H186" s="106"/>
      <c r="I186" s="109"/>
      <c r="J186" s="109"/>
      <c r="K186" s="109"/>
    </row>
    <row r="187" spans="1:242" ht="15.75" x14ac:dyDescent="0.25">
      <c r="A187" s="95" t="s">
        <v>55</v>
      </c>
      <c r="B187" s="95"/>
      <c r="C187" s="95"/>
      <c r="D187" s="95"/>
      <c r="E187" s="95"/>
      <c r="F187" s="95"/>
      <c r="G187" s="106" t="s">
        <v>7</v>
      </c>
      <c r="H187" s="106"/>
      <c r="I187" s="110"/>
      <c r="J187" s="110"/>
      <c r="K187" s="110"/>
    </row>
    <row r="188" spans="1:242" ht="15.75" x14ac:dyDescent="0.25">
      <c r="A188" s="92" t="s">
        <v>56</v>
      </c>
      <c r="B188" s="92"/>
      <c r="C188" s="92"/>
      <c r="D188" s="92"/>
      <c r="E188" s="92"/>
      <c r="F188" s="92"/>
      <c r="G188" s="105" t="s">
        <v>8</v>
      </c>
      <c r="H188" s="105"/>
      <c r="I188" s="111"/>
      <c r="J188" s="111"/>
      <c r="K188" s="111"/>
    </row>
    <row r="189" spans="1:242" ht="15.75" x14ac:dyDescent="0.25">
      <c r="A189" s="93" t="s">
        <v>57</v>
      </c>
      <c r="B189" s="93"/>
      <c r="C189" s="93"/>
      <c r="D189" s="93"/>
      <c r="E189" s="93"/>
      <c r="F189" s="93"/>
      <c r="G189" s="105" t="s">
        <v>9</v>
      </c>
      <c r="H189" s="105"/>
      <c r="I189" s="112"/>
      <c r="J189" s="112"/>
      <c r="K189" s="112"/>
      <c r="L189" s="112"/>
    </row>
    <row r="190" spans="1:242" x14ac:dyDescent="0.25">
      <c r="A190" s="80"/>
      <c r="D190" s="78"/>
      <c r="E190" s="78"/>
      <c r="F190" s="78"/>
      <c r="G190" s="78"/>
      <c r="H190" s="78"/>
      <c r="I190" s="78"/>
      <c r="J190" s="78"/>
      <c r="K190" s="78"/>
    </row>
    <row r="191" spans="1:242" ht="12.75" x14ac:dyDescent="0.2">
      <c r="A191" s="78"/>
      <c r="B191" s="78"/>
      <c r="C191" s="78"/>
      <c r="D191" s="78"/>
      <c r="E191" s="78"/>
      <c r="F191" s="78"/>
      <c r="G191" s="78"/>
      <c r="H191" s="78"/>
      <c r="I191" s="78"/>
      <c r="J191" s="78"/>
      <c r="K191" s="78"/>
    </row>
  </sheetData>
  <mergeCells count="205">
    <mergeCell ref="C161:F161"/>
    <mergeCell ref="C162:F162"/>
    <mergeCell ref="C163:F163"/>
    <mergeCell ref="C164:F164"/>
    <mergeCell ref="A174:B174"/>
    <mergeCell ref="C174:E174"/>
    <mergeCell ref="A167:J167"/>
    <mergeCell ref="A138:K138"/>
    <mergeCell ref="B139:E139"/>
    <mergeCell ref="A155:K155"/>
    <mergeCell ref="A170:K170"/>
    <mergeCell ref="A171:K171"/>
    <mergeCell ref="A141:K141"/>
    <mergeCell ref="G174:H174"/>
    <mergeCell ref="A166:H166"/>
    <mergeCell ref="A149:K149"/>
    <mergeCell ref="B148:F148"/>
    <mergeCell ref="B150:F150"/>
    <mergeCell ref="B151:F151"/>
    <mergeCell ref="B152:F152"/>
    <mergeCell ref="B153:F153"/>
    <mergeCell ref="B156:F156"/>
    <mergeCell ref="B157:F157"/>
    <mergeCell ref="C160:F160"/>
    <mergeCell ref="A1:K1"/>
    <mergeCell ref="A2:K2"/>
    <mergeCell ref="A3:K3"/>
    <mergeCell ref="A4:K4"/>
    <mergeCell ref="A6:K6"/>
    <mergeCell ref="A52:K52"/>
    <mergeCell ref="D12:K12"/>
    <mergeCell ref="D13:H13"/>
    <mergeCell ref="A21:K21"/>
    <mergeCell ref="B8:C8"/>
    <mergeCell ref="D8:K8"/>
    <mergeCell ref="B9:C9"/>
    <mergeCell ref="D9:K9"/>
    <mergeCell ref="D10:K10"/>
    <mergeCell ref="B11:C11"/>
    <mergeCell ref="B140:F140"/>
    <mergeCell ref="B144:F144"/>
    <mergeCell ref="B143:F143"/>
    <mergeCell ref="B145:F145"/>
    <mergeCell ref="B142:F142"/>
    <mergeCell ref="B147:F147"/>
    <mergeCell ref="B146:F146"/>
    <mergeCell ref="D11:H11"/>
    <mergeCell ref="J11:K11"/>
    <mergeCell ref="A16:K16"/>
    <mergeCell ref="A64:K64"/>
    <mergeCell ref="A127:K127"/>
    <mergeCell ref="A89:K89"/>
    <mergeCell ref="B12:C12"/>
    <mergeCell ref="B82:F82"/>
    <mergeCell ref="A69:K69"/>
    <mergeCell ref="B87:F87"/>
    <mergeCell ref="A41:K41"/>
    <mergeCell ref="B81:F81"/>
    <mergeCell ref="B17:F17"/>
    <mergeCell ref="B18:F18"/>
    <mergeCell ref="B19:F19"/>
    <mergeCell ref="A175:B175"/>
    <mergeCell ref="G188:H188"/>
    <mergeCell ref="G189:H189"/>
    <mergeCell ref="G184:H184"/>
    <mergeCell ref="I181:K181"/>
    <mergeCell ref="I182:K182"/>
    <mergeCell ref="I184:K184"/>
    <mergeCell ref="I186:K186"/>
    <mergeCell ref="I187:K187"/>
    <mergeCell ref="I188:K188"/>
    <mergeCell ref="I189:L189"/>
    <mergeCell ref="A184:B184"/>
    <mergeCell ref="G186:H186"/>
    <mergeCell ref="G187:H187"/>
    <mergeCell ref="A181:B181"/>
    <mergeCell ref="C181:E181"/>
    <mergeCell ref="G181:H181"/>
    <mergeCell ref="A182:B182"/>
    <mergeCell ref="C182:E182"/>
    <mergeCell ref="G182:H182"/>
    <mergeCell ref="A177:K177"/>
    <mergeCell ref="G175:H175"/>
    <mergeCell ref="A176:B176"/>
    <mergeCell ref="A178:K178"/>
    <mergeCell ref="B20:F20"/>
    <mergeCell ref="B22:F22"/>
    <mergeCell ref="B23:F23"/>
    <mergeCell ref="B24:F24"/>
    <mergeCell ref="B25:F25"/>
    <mergeCell ref="B27:F27"/>
    <mergeCell ref="B26:F26"/>
    <mergeCell ref="B28:F28"/>
    <mergeCell ref="B29:F29"/>
    <mergeCell ref="B30:F30"/>
    <mergeCell ref="B31:F31"/>
    <mergeCell ref="B32:F32"/>
    <mergeCell ref="B33:F33"/>
    <mergeCell ref="B34:F34"/>
    <mergeCell ref="B40:F40"/>
    <mergeCell ref="B35:F35"/>
    <mergeCell ref="B36:F36"/>
    <mergeCell ref="B37:F37"/>
    <mergeCell ref="B38:F38"/>
    <mergeCell ref="B39:F39"/>
    <mergeCell ref="B48:F48"/>
    <mergeCell ref="B49:F49"/>
    <mergeCell ref="B50:F50"/>
    <mergeCell ref="B51:F51"/>
    <mergeCell ref="B45:F45"/>
    <mergeCell ref="B44:F44"/>
    <mergeCell ref="B43:F43"/>
    <mergeCell ref="B42:F42"/>
    <mergeCell ref="B46:F46"/>
    <mergeCell ref="B47:F47"/>
    <mergeCell ref="B53:F53"/>
    <mergeCell ref="B54:F54"/>
    <mergeCell ref="B55:F55"/>
    <mergeCell ref="B56:F56"/>
    <mergeCell ref="B58:F58"/>
    <mergeCell ref="B59:F59"/>
    <mergeCell ref="B60:F60"/>
    <mergeCell ref="B61:F61"/>
    <mergeCell ref="B62:F62"/>
    <mergeCell ref="A57:K57"/>
    <mergeCell ref="B70:F70"/>
    <mergeCell ref="B71:F71"/>
    <mergeCell ref="B65:F65"/>
    <mergeCell ref="B66:F66"/>
    <mergeCell ref="B67:F67"/>
    <mergeCell ref="B72:F72"/>
    <mergeCell ref="B75:F75"/>
    <mergeCell ref="B76:F76"/>
    <mergeCell ref="B68:F68"/>
    <mergeCell ref="B73:F73"/>
    <mergeCell ref="A74:K74"/>
    <mergeCell ref="B96:F96"/>
    <mergeCell ref="B97:F97"/>
    <mergeCell ref="B77:F77"/>
    <mergeCell ref="B78:F78"/>
    <mergeCell ref="A79:K79"/>
    <mergeCell ref="A84:K84"/>
    <mergeCell ref="B80:F80"/>
    <mergeCell ref="B83:F83"/>
    <mergeCell ref="B85:F85"/>
    <mergeCell ref="B86:F86"/>
    <mergeCell ref="B88:F88"/>
    <mergeCell ref="B63:F63"/>
    <mergeCell ref="B15:F15"/>
    <mergeCell ref="A100:K100"/>
    <mergeCell ref="B101:F101"/>
    <mergeCell ref="B102:F102"/>
    <mergeCell ref="B103:F103"/>
    <mergeCell ref="B104:F104"/>
    <mergeCell ref="B114:F114"/>
    <mergeCell ref="A105:K105"/>
    <mergeCell ref="B106:F106"/>
    <mergeCell ref="B107:F107"/>
    <mergeCell ref="B108:F108"/>
    <mergeCell ref="B109:F109"/>
    <mergeCell ref="A110:K110"/>
    <mergeCell ref="B111:F111"/>
    <mergeCell ref="B112:F112"/>
    <mergeCell ref="B113:F113"/>
    <mergeCell ref="B90:F90"/>
    <mergeCell ref="B91:F91"/>
    <mergeCell ref="B92:F92"/>
    <mergeCell ref="B98:F98"/>
    <mergeCell ref="B93:F93"/>
    <mergeCell ref="A94:K94"/>
    <mergeCell ref="B95:F95"/>
    <mergeCell ref="B119:F119"/>
    <mergeCell ref="B120:F120"/>
    <mergeCell ref="B121:F121"/>
    <mergeCell ref="B126:F126"/>
    <mergeCell ref="A122:K122"/>
    <mergeCell ref="B123:F123"/>
    <mergeCell ref="B124:F124"/>
    <mergeCell ref="B125:F125"/>
    <mergeCell ref="B99:F99"/>
    <mergeCell ref="B115:F115"/>
    <mergeCell ref="A116:K116"/>
    <mergeCell ref="A188:F188"/>
    <mergeCell ref="A189:F189"/>
    <mergeCell ref="A158:K158"/>
    <mergeCell ref="B159:K159"/>
    <mergeCell ref="B165:G165"/>
    <mergeCell ref="B117:F117"/>
    <mergeCell ref="A180:K180"/>
    <mergeCell ref="C179:K179"/>
    <mergeCell ref="F176:K176"/>
    <mergeCell ref="A183:K183"/>
    <mergeCell ref="A185:K185"/>
    <mergeCell ref="A186:F186"/>
    <mergeCell ref="A187:F187"/>
    <mergeCell ref="B128:F128"/>
    <mergeCell ref="B129:F129"/>
    <mergeCell ref="B130:F130"/>
    <mergeCell ref="A132:K132"/>
    <mergeCell ref="B133:F133"/>
    <mergeCell ref="B134:F134"/>
    <mergeCell ref="B135:F135"/>
    <mergeCell ref="B131:F131"/>
    <mergeCell ref="B136:F136"/>
    <mergeCell ref="B118:F118"/>
  </mergeCells>
  <hyperlinks>
    <hyperlink ref="A4" r:id="rId1" xr:uid="{00000000-0004-0000-0000-000000000000}"/>
  </hyperlinks>
  <pageMargins left="0.72499999999999998" right="0.39" top="0.78" bottom="0.81" header="0.26" footer="0.18"/>
  <pageSetup scale="87" orientation="portrait" r:id="rId2"/>
  <headerFooter alignWithMargins="0">
    <oddFooter>&amp;C&amp;"Arial,Bold"&amp;14
Corporate Bundle &amp;R&amp;P</oddFooter>
  </headerFooter>
  <rowBreaks count="5" manualBreakCount="5">
    <brk id="51" max="11" man="1"/>
    <brk id="62" max="11" man="1"/>
    <brk id="98" max="11" man="1"/>
    <brk id="136" max="11" man="1"/>
    <brk id="170" max="11"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8FD804F16EBB49ACDB4FD2AE19B347" ma:contentTypeVersion="13" ma:contentTypeDescription="Create a new document." ma:contentTypeScope="" ma:versionID="a006a24d1f1e18d5af3af3fc9509e405">
  <xsd:schema xmlns:xsd="http://www.w3.org/2001/XMLSchema" xmlns:xs="http://www.w3.org/2001/XMLSchema" xmlns:p="http://schemas.microsoft.com/office/2006/metadata/properties" xmlns:ns2="bc24dd57-6a94-46a9-9a9b-20635aedbfe9" xmlns:ns3="34498dd1-e2d8-4d6c-a70f-307af533bdcd" targetNamespace="http://schemas.microsoft.com/office/2006/metadata/properties" ma:root="true" ma:fieldsID="2a980a8a3003c0a29b5333cc9944ebdf" ns2:_="" ns3:_="">
    <xsd:import namespace="bc24dd57-6a94-46a9-9a9b-20635aedbfe9"/>
    <xsd:import namespace="34498dd1-e2d8-4d6c-a70f-307af533bdcd"/>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24dd57-6a94-46a9-9a9b-20635aedbfe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98dd1-e2d8-4d6c-a70f-307af533bdc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1E0EC2-2373-49BF-952E-6CF7FFF35E1D}">
  <ds:schemaRefs>
    <ds:schemaRef ds:uri="http://schemas.microsoft.com/sharepoint/v3/contenttype/forms"/>
  </ds:schemaRefs>
</ds:datastoreItem>
</file>

<file path=customXml/itemProps2.xml><?xml version="1.0" encoding="utf-8"?>
<ds:datastoreItem xmlns:ds="http://schemas.openxmlformats.org/officeDocument/2006/customXml" ds:itemID="{66F4ABCF-CFF8-40E3-B821-2FE7FA84AB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24dd57-6a94-46a9-9a9b-20635aedbfe9"/>
    <ds:schemaRef ds:uri="34498dd1-e2d8-4d6c-a70f-307af533bd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BF409A-464A-4255-91E2-9CAFDF2ACC47}">
  <ds:schemaRefs>
    <ds:schemaRef ds:uri="http://schemas.microsoft.com/office/2006/documentManagement/types"/>
    <ds:schemaRef ds:uri="0cf49604-79bb-42a9-847a-28f70006a8d4"/>
    <ds:schemaRef ds:uri="f3e3603b-1943-485c-ac07-060652f43a53"/>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 Sponsorships</vt:lpstr>
      <vt:lpstr>'2020 Sponsorships'!Print_Area</vt:lpstr>
    </vt:vector>
  </TitlesOfParts>
  <Manager/>
  <Company>Women's Business Enterprise Alliance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Repka</dc:creator>
  <cp:keywords/>
  <dc:description/>
  <cp:lastModifiedBy>HMSDC Sourcing</cp:lastModifiedBy>
  <cp:revision/>
  <cp:lastPrinted>2020-01-29T17:07:17Z</cp:lastPrinted>
  <dcterms:created xsi:type="dcterms:W3CDTF">2005-08-16T15:36:10Z</dcterms:created>
  <dcterms:modified xsi:type="dcterms:W3CDTF">2021-01-26T17:56:23Z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0x010100758FD804F16EBB49ACDB4FD2AE19B347</vt:lpwstr>
  </property>
</Properties>
</file>